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showInkAnnotation="0" codeName="ThisWorkbook" defaultThemeVersion="124226"/>
  <xr:revisionPtr revIDLastSave="0" documentId="13_ncr:1_{740D1889-D710-4CB0-ACAA-4988D61F7C38}" xr6:coauthVersionLast="47" xr6:coauthVersionMax="47" xr10:uidLastSave="{00000000-0000-0000-0000-000000000000}"/>
  <bookViews>
    <workbookView xWindow="-108" yWindow="-108" windowWidth="23256" windowHeight="12456" tabRatio="774" firstSheet="1" activeTab="2" xr2:uid="{00000000-000D-0000-FFFF-FFFF00000000}"/>
  </bookViews>
  <sheets>
    <sheet name="申請金額の書き方(申請時)" sheetId="5" state="hidden" r:id="rId1"/>
    <sheet name="書き方" sheetId="38"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決算報告書!$A$1:$N$37</definedName>
    <definedName name="_xlnm.Print_Area" localSheetId="1">書き方!$A$1:$N$37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1" l="1"/>
  <c r="C11" i="25" s="1"/>
  <c r="C9" i="11"/>
  <c r="C9" i="34" s="1"/>
  <c r="D2" i="35"/>
  <c r="D2" i="34"/>
  <c r="D2" i="25"/>
  <c r="D2" i="24"/>
  <c r="D2" i="23"/>
  <c r="D2" i="37"/>
  <c r="D2" i="36"/>
  <c r="D2" i="22"/>
  <c r="D2" i="21"/>
  <c r="D2" i="20"/>
  <c r="D2" i="19"/>
  <c r="D2" i="18"/>
  <c r="D2" i="17"/>
  <c r="D2" i="16"/>
  <c r="D2" i="33"/>
  <c r="D2" i="15"/>
  <c r="D2" i="32"/>
  <c r="D2" i="27"/>
  <c r="D2" i="26"/>
  <c r="D2" i="14"/>
  <c r="D2" i="13"/>
  <c r="D2" i="31"/>
  <c r="D2" i="30"/>
  <c r="D2" i="11"/>
  <c r="G35" i="38"/>
  <c r="E35" i="38"/>
  <c r="K33" i="38"/>
  <c r="I33" i="38"/>
  <c r="K31" i="38"/>
  <c r="I31" i="38"/>
  <c r="K29" i="38"/>
  <c r="I29" i="38"/>
  <c r="K27" i="38"/>
  <c r="I27" i="38"/>
  <c r="K25" i="38"/>
  <c r="I25" i="38"/>
  <c r="K23" i="38"/>
  <c r="I23" i="38"/>
  <c r="K21" i="38"/>
  <c r="I21" i="38"/>
  <c r="K19" i="38"/>
  <c r="I19" i="38"/>
  <c r="K17" i="38"/>
  <c r="I17" i="38"/>
  <c r="K15" i="38"/>
  <c r="I15" i="38"/>
  <c r="K13" i="38"/>
  <c r="I13" i="38"/>
  <c r="K11" i="38"/>
  <c r="I11" i="38"/>
  <c r="K9" i="38"/>
  <c r="I9" i="38"/>
  <c r="G3" i="35"/>
  <c r="G2" i="35"/>
  <c r="G3" i="34"/>
  <c r="G2" i="34"/>
  <c r="G3" i="25"/>
  <c r="G2" i="25"/>
  <c r="G3" i="24"/>
  <c r="G2" i="24"/>
  <c r="G3" i="23"/>
  <c r="G2" i="23"/>
  <c r="G3" i="37"/>
  <c r="G2" i="37"/>
  <c r="G3" i="36"/>
  <c r="G2" i="36"/>
  <c r="G3" i="22"/>
  <c r="G2" i="22"/>
  <c r="G3" i="21"/>
  <c r="G2" i="21"/>
  <c r="G3" i="20"/>
  <c r="G2" i="20"/>
  <c r="G3" i="19"/>
  <c r="G2" i="19"/>
  <c r="G3" i="18"/>
  <c r="G2" i="18"/>
  <c r="G3" i="17"/>
  <c r="G2" i="17"/>
  <c r="G3" i="16"/>
  <c r="G2" i="16"/>
  <c r="G3" i="33"/>
  <c r="G2" i="33"/>
  <c r="G3" i="15"/>
  <c r="G2" i="15"/>
  <c r="G3" i="32"/>
  <c r="G2" i="32"/>
  <c r="G3" i="27"/>
  <c r="G2" i="27"/>
  <c r="G3" i="26"/>
  <c r="G2" i="26"/>
  <c r="G3" i="14"/>
  <c r="G2" i="14"/>
  <c r="G3" i="13"/>
  <c r="G2" i="13"/>
  <c r="G3" i="31"/>
  <c r="G2" i="31"/>
  <c r="G3" i="30"/>
  <c r="G2" i="30"/>
  <c r="G2" i="11"/>
  <c r="G3" i="11"/>
  <c r="C7" i="35"/>
  <c r="C11" i="34"/>
  <c r="C7" i="34"/>
  <c r="C7" i="25"/>
  <c r="C9" i="24"/>
  <c r="C7" i="24"/>
  <c r="C7" i="23"/>
  <c r="C9" i="37"/>
  <c r="C7" i="37"/>
  <c r="C9" i="36"/>
  <c r="C7" i="36"/>
  <c r="C11" i="22"/>
  <c r="C9" i="22"/>
  <c r="C7" i="22"/>
  <c r="C9" i="21"/>
  <c r="C7" i="21"/>
  <c r="C9" i="20"/>
  <c r="C7" i="20"/>
  <c r="C11" i="19"/>
  <c r="C9" i="19"/>
  <c r="C7" i="19"/>
  <c r="C9" i="18"/>
  <c r="C7" i="18"/>
  <c r="C9" i="17"/>
  <c r="C7" i="17"/>
  <c r="C11" i="16"/>
  <c r="C9" i="16"/>
  <c r="C7" i="16"/>
  <c r="C9" i="33"/>
  <c r="C7" i="33"/>
  <c r="C11" i="15"/>
  <c r="C9" i="15"/>
  <c r="C7" i="15"/>
  <c r="C11" i="32"/>
  <c r="C9" i="32"/>
  <c r="C7" i="32"/>
  <c r="C9" i="27"/>
  <c r="C7" i="27"/>
  <c r="C11" i="26"/>
  <c r="C9" i="26"/>
  <c r="C7" i="26"/>
  <c r="C11" i="14"/>
  <c r="C9" i="14"/>
  <c r="C7" i="14"/>
  <c r="C9" i="13"/>
  <c r="C7" i="13"/>
  <c r="C11" i="31"/>
  <c r="C9" i="31"/>
  <c r="C7" i="31"/>
  <c r="C11" i="30"/>
  <c r="C9" i="30"/>
  <c r="C7" i="30"/>
  <c r="C11" i="13" l="1"/>
  <c r="C11" i="27"/>
  <c r="C11" i="33"/>
  <c r="C11" i="18"/>
  <c r="C11" i="21"/>
  <c r="C11" i="37"/>
  <c r="C11" i="35"/>
  <c r="C13" i="11"/>
  <c r="C11" i="23"/>
  <c r="C11" i="24"/>
  <c r="C11" i="17"/>
  <c r="C11" i="20"/>
  <c r="C11" i="36"/>
  <c r="C9" i="35"/>
  <c r="C9" i="25"/>
  <c r="C9" i="23"/>
  <c r="K35" i="17"/>
  <c r="C13" i="24" l="1"/>
  <c r="C13" i="23"/>
  <c r="C13" i="22"/>
  <c r="C13" i="19"/>
  <c r="C13" i="16"/>
  <c r="C13" i="32"/>
  <c r="C13" i="14"/>
  <c r="C13" i="30"/>
  <c r="C15" i="11"/>
  <c r="C13" i="35"/>
  <c r="C13" i="37"/>
  <c r="C13" i="21"/>
  <c r="C13" i="18"/>
  <c r="C13" i="33"/>
  <c r="C13" i="27"/>
  <c r="C13" i="13"/>
  <c r="C13" i="17"/>
  <c r="C13" i="15"/>
  <c r="C13" i="26"/>
  <c r="C13" i="31"/>
  <c r="C13" i="34"/>
  <c r="C13" i="25"/>
  <c r="C13" i="36"/>
  <c r="C13" i="20"/>
  <c r="M35" i="17"/>
  <c r="K17" i="4" s="1"/>
  <c r="C15" i="22" l="1"/>
  <c r="C15" i="19"/>
  <c r="C15" i="16"/>
  <c r="C15" i="32"/>
  <c r="C15" i="14"/>
  <c r="C15" i="30"/>
  <c r="C17" i="11"/>
  <c r="C15" i="35"/>
  <c r="C15" i="37"/>
  <c r="C15" i="18"/>
  <c r="C15" i="23"/>
  <c r="C15" i="34"/>
  <c r="C15" i="25"/>
  <c r="C15" i="36"/>
  <c r="C15" i="20"/>
  <c r="C15" i="17"/>
  <c r="C15" i="15"/>
  <c r="C15" i="26"/>
  <c r="C15" i="31"/>
  <c r="C15" i="24"/>
  <c r="C15" i="21"/>
  <c r="C15" i="33"/>
  <c r="C15" i="27"/>
  <c r="C15" i="13"/>
  <c r="M35" i="37"/>
  <c r="K35" i="37"/>
  <c r="D3" i="37"/>
  <c r="M35" i="36"/>
  <c r="K35" i="36"/>
  <c r="D3" i="36"/>
  <c r="C17" i="23" l="1"/>
  <c r="C17" i="34"/>
  <c r="C19" i="11"/>
  <c r="C17" i="35"/>
  <c r="C17" i="37"/>
  <c r="C17" i="21"/>
  <c r="C17" i="18"/>
  <c r="C17" i="33"/>
  <c r="C17" i="27"/>
  <c r="C17" i="13"/>
  <c r="C17" i="25"/>
  <c r="C17" i="36"/>
  <c r="C17" i="20"/>
  <c r="C17" i="17"/>
  <c r="C17" i="15"/>
  <c r="C17" i="26"/>
  <c r="C17" i="31"/>
  <c r="C17" i="19"/>
  <c r="C17" i="16"/>
  <c r="C17" i="32"/>
  <c r="C17" i="14"/>
  <c r="C17" i="30"/>
  <c r="C17" i="24"/>
  <c r="C17" i="22"/>
  <c r="M35" i="35"/>
  <c r="K35" i="35"/>
  <c r="D3" i="35"/>
  <c r="M35" i="34"/>
  <c r="K35" i="34"/>
  <c r="D3" i="34"/>
  <c r="M35" i="33"/>
  <c r="K35" i="33"/>
  <c r="D3" i="33"/>
  <c r="M35" i="32"/>
  <c r="K35" i="32"/>
  <c r="D3" i="32"/>
  <c r="C21" i="11" l="1"/>
  <c r="C19" i="35"/>
  <c r="C19" i="37"/>
  <c r="C19" i="21"/>
  <c r="C19" i="18"/>
  <c r="C19" i="33"/>
  <c r="C19" i="27"/>
  <c r="C19" i="13"/>
  <c r="C19" i="25"/>
  <c r="C19" i="36"/>
  <c r="C19" i="34"/>
  <c r="C19" i="17"/>
  <c r="C19" i="15"/>
  <c r="C19" i="24"/>
  <c r="C19" i="20"/>
  <c r="C19" i="22"/>
  <c r="C19" i="19"/>
  <c r="C19" i="16"/>
  <c r="C19" i="32"/>
  <c r="C19" i="14"/>
  <c r="C19" i="30"/>
  <c r="C19" i="23"/>
  <c r="C19" i="26"/>
  <c r="C19" i="31"/>
  <c r="M35" i="31"/>
  <c r="K35" i="31"/>
  <c r="D3" i="31"/>
  <c r="M35" i="30"/>
  <c r="K35" i="30"/>
  <c r="D3" i="30"/>
  <c r="K35" i="27"/>
  <c r="K35" i="26"/>
  <c r="M35" i="27"/>
  <c r="D3" i="27"/>
  <c r="D3" i="25"/>
  <c r="D3" i="24"/>
  <c r="D3" i="23"/>
  <c r="D3" i="22"/>
  <c r="D3" i="21"/>
  <c r="D3" i="20"/>
  <c r="D3" i="19"/>
  <c r="D3" i="18"/>
  <c r="D3" i="17"/>
  <c r="D3" i="16"/>
  <c r="D3" i="15"/>
  <c r="D3" i="26"/>
  <c r="D3" i="14"/>
  <c r="D3" i="13"/>
  <c r="D3" i="11"/>
  <c r="K35" i="11"/>
  <c r="C21" i="34" l="1"/>
  <c r="C21" i="24"/>
  <c r="C21" i="25"/>
  <c r="C21" i="36"/>
  <c r="C21" i="20"/>
  <c r="C21" i="17"/>
  <c r="C21" i="15"/>
  <c r="C21" i="26"/>
  <c r="C21" i="31"/>
  <c r="C21" i="22"/>
  <c r="C21" i="19"/>
  <c r="C21" i="16"/>
  <c r="C21" i="32"/>
  <c r="C21" i="14"/>
  <c r="C21" i="30"/>
  <c r="C21" i="18"/>
  <c r="C21" i="33"/>
  <c r="C21" i="27"/>
  <c r="C21" i="13"/>
  <c r="C21" i="23"/>
  <c r="C23" i="11"/>
  <c r="C21" i="35"/>
  <c r="C21" i="37"/>
  <c r="C21" i="21"/>
  <c r="I7" i="4"/>
  <c r="I7" i="38"/>
  <c r="I35" i="38" s="1"/>
  <c r="M35" i="26"/>
  <c r="C23" i="25" l="1"/>
  <c r="C23" i="36"/>
  <c r="C23" i="20"/>
  <c r="C23" i="17"/>
  <c r="C23" i="15"/>
  <c r="C23" i="26"/>
  <c r="C23" i="31"/>
  <c r="C23" i="24"/>
  <c r="C23" i="22"/>
  <c r="C23" i="19"/>
  <c r="C23" i="23"/>
  <c r="C23" i="16"/>
  <c r="C25" i="11"/>
  <c r="C23" i="35"/>
  <c r="C23" i="37"/>
  <c r="C23" i="21"/>
  <c r="C23" i="18"/>
  <c r="C23" i="33"/>
  <c r="C23" i="27"/>
  <c r="C23" i="13"/>
  <c r="C23" i="34"/>
  <c r="C23" i="32"/>
  <c r="C23" i="14"/>
  <c r="C23" i="30"/>
  <c r="M35" i="25"/>
  <c r="K33" i="4" s="1"/>
  <c r="K35" i="25"/>
  <c r="I33" i="4" s="1"/>
  <c r="M35" i="24"/>
  <c r="K31" i="4" s="1"/>
  <c r="K35" i="24"/>
  <c r="I31" i="4" s="1"/>
  <c r="M35" i="23"/>
  <c r="K29" i="4" s="1"/>
  <c r="K35" i="23"/>
  <c r="I29" i="4" s="1"/>
  <c r="M35" i="22"/>
  <c r="K27" i="4" s="1"/>
  <c r="K35" i="22"/>
  <c r="I27" i="4" s="1"/>
  <c r="M35" i="21"/>
  <c r="K25" i="4" s="1"/>
  <c r="K35" i="21"/>
  <c r="I25" i="4" s="1"/>
  <c r="M35" i="20"/>
  <c r="K23" i="4" s="1"/>
  <c r="K35" i="20"/>
  <c r="I23" i="4" s="1"/>
  <c r="C25" i="24" l="1"/>
  <c r="C25" i="22"/>
  <c r="C25" i="19"/>
  <c r="C25" i="16"/>
  <c r="C25" i="32"/>
  <c r="C25" i="14"/>
  <c r="C25" i="30"/>
  <c r="C25" i="23"/>
  <c r="C27" i="11"/>
  <c r="C25" i="35"/>
  <c r="C25" i="37"/>
  <c r="C25" i="21"/>
  <c r="C25" i="18"/>
  <c r="C25" i="33"/>
  <c r="C25" i="27"/>
  <c r="C25" i="13"/>
  <c r="C25" i="34"/>
  <c r="C25" i="25"/>
  <c r="C25" i="36"/>
  <c r="C25" i="20"/>
  <c r="C25" i="17"/>
  <c r="C25" i="15"/>
  <c r="C25" i="26"/>
  <c r="C25" i="31"/>
  <c r="M35" i="19"/>
  <c r="K21" i="4" s="1"/>
  <c r="K35" i="19"/>
  <c r="I21" i="4" s="1"/>
  <c r="C27" i="22" l="1"/>
  <c r="C27" i="19"/>
  <c r="C27" i="16"/>
  <c r="C27" i="32"/>
  <c r="C27" i="14"/>
  <c r="C27" i="30"/>
  <c r="C27" i="23"/>
  <c r="C27" i="35"/>
  <c r="C27" i="37"/>
  <c r="C27" i="21"/>
  <c r="C27" i="18"/>
  <c r="C27" i="33"/>
  <c r="C29" i="11"/>
  <c r="C27" i="34"/>
  <c r="C27" i="27"/>
  <c r="C27" i="25"/>
  <c r="C27" i="36"/>
  <c r="C27" i="20"/>
  <c r="C27" i="17"/>
  <c r="C27" i="15"/>
  <c r="C27" i="26"/>
  <c r="C27" i="31"/>
  <c r="C27" i="24"/>
  <c r="C27" i="13"/>
  <c r="M35" i="18"/>
  <c r="K19" i="4" s="1"/>
  <c r="K35" i="18"/>
  <c r="I19" i="4" s="1"/>
  <c r="I17" i="4"/>
  <c r="M35" i="16"/>
  <c r="K15" i="4" s="1"/>
  <c r="K35" i="16"/>
  <c r="I15" i="4" s="1"/>
  <c r="M35" i="15"/>
  <c r="K13" i="4" s="1"/>
  <c r="K35" i="15"/>
  <c r="I13" i="4" s="1"/>
  <c r="M35" i="14"/>
  <c r="K11" i="4" s="1"/>
  <c r="K35" i="14"/>
  <c r="I11" i="4" s="1"/>
  <c r="M35" i="13"/>
  <c r="K9" i="4" s="1"/>
  <c r="K35" i="13"/>
  <c r="I9" i="4" s="1"/>
  <c r="M35" i="11"/>
  <c r="C29" i="23" l="1"/>
  <c r="C31" i="11"/>
  <c r="C29" i="35"/>
  <c r="C29" i="37"/>
  <c r="C29" i="21"/>
  <c r="C29" i="18"/>
  <c r="C29" i="33"/>
  <c r="C29" i="27"/>
  <c r="C29" i="13"/>
  <c r="C29" i="34"/>
  <c r="C29" i="25"/>
  <c r="C29" i="36"/>
  <c r="C29" i="20"/>
  <c r="C29" i="17"/>
  <c r="C29" i="15"/>
  <c r="C29" i="26"/>
  <c r="C29" i="31"/>
  <c r="C29" i="24"/>
  <c r="C29" i="22"/>
  <c r="C29" i="19"/>
  <c r="C29" i="16"/>
  <c r="C29" i="32"/>
  <c r="C29" i="14"/>
  <c r="C29" i="30"/>
  <c r="K7" i="4"/>
  <c r="K7" i="38"/>
  <c r="K35" i="38" s="1"/>
  <c r="M35" i="5"/>
  <c r="K35" i="5"/>
  <c r="I35" i="5"/>
  <c r="G35" i="5"/>
  <c r="E35" i="5"/>
  <c r="K35" i="4"/>
  <c r="I35" i="4"/>
  <c r="G35" i="4"/>
  <c r="E35" i="4"/>
  <c r="C33" i="11" l="1"/>
  <c r="C31" i="35"/>
  <c r="C31" i="37"/>
  <c r="C31" i="21"/>
  <c r="C31" i="18"/>
  <c r="C31" i="33"/>
  <c r="C31" i="27"/>
  <c r="C31" i="13"/>
  <c r="C31" i="20"/>
  <c r="C31" i="15"/>
  <c r="C31" i="34"/>
  <c r="C31" i="25"/>
  <c r="C31" i="36"/>
  <c r="C31" i="26"/>
  <c r="C31" i="24"/>
  <c r="C31" i="22"/>
  <c r="C31" i="19"/>
  <c r="C31" i="16"/>
  <c r="C31" i="32"/>
  <c r="C31" i="14"/>
  <c r="C31" i="30"/>
  <c r="C31" i="23"/>
  <c r="C31" i="17"/>
  <c r="C31" i="31"/>
  <c r="C33" i="34" l="1"/>
  <c r="C33" i="25"/>
  <c r="C33" i="36"/>
  <c r="C33" i="20"/>
  <c r="C33" i="17"/>
  <c r="C33" i="15"/>
  <c r="C33" i="26"/>
  <c r="C33" i="31"/>
  <c r="C33" i="24"/>
  <c r="C33" i="22"/>
  <c r="C33" i="19"/>
  <c r="C33" i="16"/>
  <c r="C33" i="32"/>
  <c r="C33" i="14"/>
  <c r="C33" i="30"/>
  <c r="C33" i="23"/>
  <c r="C33" i="35"/>
  <c r="C33" i="37"/>
  <c r="C33" i="21"/>
  <c r="C33" i="18"/>
  <c r="C33" i="33"/>
  <c r="C33" i="27"/>
  <c r="C33" i="13"/>
</calcChain>
</file>

<file path=xl/sharedStrings.xml><?xml version="1.0" encoding="utf-8"?>
<sst xmlns="http://schemas.openxmlformats.org/spreadsheetml/2006/main" count="1726" uniqueCount="88">
  <si>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</si>
  <si>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</si>
  <si>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</si>
  <si>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</si>
  <si>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</si>
  <si>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</si>
  <si>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</si>
  <si>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</si>
  <si>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</si>
  <si>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</si>
  <si>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</si>
  <si>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</si>
  <si>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</si>
  <si>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</si>
  <si>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</si>
  <si>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</si>
  <si>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</si>
  <si>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</si>
  <si>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</si>
  <si>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</si>
  <si>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</si>
  <si>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</si>
  <si>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</si>
  <si>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</si>
  <si>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</si>
  <si>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</si>
  <si>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</si>
  <si>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</si>
  <si>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</si>
  <si>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</si>
  <si>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</si>
  <si>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</si>
  <si>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</si>
  <si>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</si>
  <si>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</si>
  <si>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</si>
  <si>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</si>
  <si>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</si>
  <si>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</si>
  <si>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</si>
  <si>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</si>
  <si>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</si>
  <si>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</si>
  <si>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</si>
  <si>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</si>
  <si>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</si>
  <si>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</si>
  <si>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</si>
  <si>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</si>
  <si>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</si>
  <si>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</si>
  <si>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</si>
  <si>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</si>
  <si>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</si>
  <si>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</si>
  <si>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</si>
  <si>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</si>
  <si>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</si>
  <si>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</si>
  <si>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</si>
  <si>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</si>
  <si>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</si>
  <si>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</si>
  <si>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</si>
  <si>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</si>
  <si>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</si>
  <si>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</si>
  <si>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</si>
  <si>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</si>
  <si>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</si>
  <si>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</si>
  <si>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</si>
  <si>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</si>
  <si>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</si>
  <si>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</si>
  <si>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</si>
  <si>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</si>
  <si>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</si>
  <si>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</si>
  <si>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</si>
  <si>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</si>
  <si>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</si>
  <si>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</si>
  <si>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河川美化・緑化助成金に関する決算報告書</t>
    <rPh sb="0" eb="2">
      <t>カセン</t>
    </rPh>
    <rPh sb="2" eb="4">
      <t>ビカ</t>
    </rPh>
    <rPh sb="5" eb="7">
      <t>リョクカ</t>
    </rPh>
    <rPh sb="7" eb="9">
      <t>ジョセイ</t>
    </rPh>
    <rPh sb="9" eb="10">
      <t>キン</t>
    </rPh>
    <rPh sb="11" eb="12">
      <t>カン</t>
    </rPh>
    <rPh sb="14" eb="16">
      <t>ケッサン</t>
    </rPh>
    <rPh sb="16" eb="19">
      <t>ホウコクショ</t>
    </rPh>
    <phoneticPr fontId="2"/>
  </si>
  <si>
    <t>GGG-</t>
    <phoneticPr fontId="2"/>
  </si>
  <si>
    <t>コース</t>
    <phoneticPr fontId="2"/>
  </si>
  <si>
    <t>活動A</t>
    <rPh sb="0" eb="2">
      <t>カツドウ</t>
    </rPh>
    <phoneticPr fontId="2"/>
  </si>
  <si>
    <t>GGG-〇〇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</si>
</sst>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m&quot;月&quot;d&quot;日&quot;;@"/>
    <numFmt numFmtId="178" formatCode="yyyy/m/d;@"/>
    <numFmt numFmtId="179" formatCode="0_);[Red]\(0\)"/>
    <numFmt numFmtId="180" formatCode="0_ "/>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
      <patternFill patternType="solid">
        <fgColor rgb="FFFFDA65"/>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FF0000"/>
      </left>
      <right/>
      <top style="thick">
        <color rgb="FFFF0000"/>
      </top>
      <bottom/>
      <diagonal/>
    </border>
    <border>
      <left style="thick">
        <color rgb="FFFF0000"/>
      </left>
      <right/>
      <top/>
      <bottom style="thin">
        <color rgb="FF000000"/>
      </bottom>
      <diagonal/>
    </border>
    <border>
      <left style="thick">
        <color rgb="FFFF0000"/>
      </left>
      <right/>
      <top style="thin">
        <color rgb="FF000000"/>
      </top>
      <bottom/>
      <diagonal/>
    </border>
    <border>
      <left style="thick">
        <color rgb="FFFF0000"/>
      </left>
      <right/>
      <top/>
      <bottom style="thick">
        <color rgb="FFFF0000"/>
      </bottom>
      <diagonal/>
    </border>
    <border>
      <left style="thick">
        <color theme="4"/>
      </left>
      <right/>
      <top style="thick">
        <color theme="4"/>
      </top>
      <bottom/>
      <diagonal/>
    </border>
    <border>
      <left style="thick">
        <color theme="4"/>
      </left>
      <right/>
      <top/>
      <bottom style="thick">
        <color theme="4"/>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ck">
        <color rgb="FFFF0000"/>
      </top>
      <bottom/>
      <diagonal/>
    </border>
    <border>
      <left/>
      <right/>
      <top/>
      <bottom style="thick">
        <color rgb="FFFF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right style="thick">
        <color theme="4"/>
      </right>
      <top/>
      <bottom style="thick">
        <color theme="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1">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20" fillId="0" borderId="1" xfId="0" applyFont="1" applyBorder="1" applyAlignment="1">
      <alignment horizontal="center" vertical="center" wrapText="1"/>
    </xf>
    <xf numFmtId="0" fontId="17" fillId="4" borderId="10"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8" fillId="3" borderId="0" xfId="0" applyFont="1" applyFill="1">
      <alignment vertical="center"/>
    </xf>
    <xf numFmtId="177" fontId="29" fillId="6" borderId="1" xfId="0" applyNumberFormat="1" applyFont="1" applyFill="1" applyBorder="1" applyAlignment="1" applyProtection="1">
      <alignment horizontal="center" vertical="center" wrapText="1"/>
      <protection locked="0"/>
    </xf>
    <xf numFmtId="177" fontId="29" fillId="8" borderId="1" xfId="0" applyNumberFormat="1" applyFont="1" applyFill="1" applyBorder="1" applyAlignment="1" applyProtection="1">
      <alignment horizontal="center" vertical="center" wrapText="1"/>
      <protection locked="0"/>
    </xf>
    <xf numFmtId="177" fontId="20" fillId="2" borderId="1" xfId="0" applyNumberFormat="1" applyFont="1" applyFill="1" applyBorder="1" applyAlignment="1" applyProtection="1">
      <alignment horizontal="center" vertical="center" wrapText="1"/>
      <protection locked="0"/>
    </xf>
    <xf numFmtId="177" fontId="20" fillId="10" borderId="1" xfId="0" applyNumberFormat="1" applyFont="1" applyFill="1" applyBorder="1" applyAlignment="1" applyProtection="1">
      <alignment horizontal="center" vertical="center" wrapText="1"/>
      <protection locked="0"/>
    </xf>
    <xf numFmtId="177" fontId="20" fillId="9" borderId="1" xfId="0" applyNumberFormat="1" applyFont="1" applyFill="1" applyBorder="1" applyAlignment="1" applyProtection="1">
      <alignment horizontal="center" vertical="center" wrapText="1"/>
      <protection locked="0"/>
    </xf>
    <xf numFmtId="177" fontId="20" fillId="0" borderId="1" xfId="0" applyNumberFormat="1" applyFont="1" applyBorder="1" applyAlignment="1" applyProtection="1">
      <alignment horizontal="center" vertical="center" wrapText="1"/>
      <protection locked="0"/>
    </xf>
    <xf numFmtId="177" fontId="20" fillId="7" borderId="1" xfId="0" applyNumberFormat="1" applyFont="1" applyFill="1" applyBorder="1" applyAlignment="1" applyProtection="1">
      <alignment horizontal="center" vertical="center" wrapText="1"/>
      <protection locked="0"/>
    </xf>
    <xf numFmtId="177" fontId="20" fillId="11" borderId="1" xfId="0" applyNumberFormat="1" applyFont="1" applyFill="1" applyBorder="1" applyAlignment="1" applyProtection="1">
      <alignment horizontal="center" vertical="center" wrapText="1"/>
      <protection locked="0"/>
    </xf>
    <xf numFmtId="177" fontId="9" fillId="12" borderId="1" xfId="0" applyNumberFormat="1" applyFont="1" applyFill="1" applyBorder="1" applyAlignment="1" applyProtection="1">
      <alignment horizontal="center" vertical="center" wrapText="1"/>
      <protection locked="0"/>
    </xf>
    <xf numFmtId="177" fontId="20" fillId="17" borderId="1" xfId="0" applyNumberFormat="1" applyFont="1" applyFill="1" applyBorder="1" applyAlignment="1" applyProtection="1">
      <alignment horizontal="center" vertical="center" wrapText="1"/>
      <protection locked="0"/>
    </xf>
    <xf numFmtId="177" fontId="20" fillId="13" borderId="1" xfId="0" applyNumberFormat="1" applyFont="1" applyFill="1" applyBorder="1" applyAlignment="1" applyProtection="1">
      <alignment horizontal="center" vertical="center" wrapText="1"/>
      <protection locked="0"/>
    </xf>
    <xf numFmtId="177" fontId="20" fillId="15" borderId="1" xfId="0" applyNumberFormat="1" applyFont="1" applyFill="1" applyBorder="1" applyAlignment="1" applyProtection="1">
      <alignment horizontal="center" vertical="center" wrapText="1"/>
      <protection locked="0"/>
    </xf>
    <xf numFmtId="177" fontId="20" fillId="14" borderId="1" xfId="0" applyNumberFormat="1" applyFont="1" applyFill="1" applyBorder="1" applyAlignment="1" applyProtection="1">
      <alignment horizontal="center" vertical="center" wrapText="1"/>
      <protection locked="0"/>
    </xf>
    <xf numFmtId="178" fontId="20" fillId="16" borderId="1" xfId="0" applyNumberFormat="1" applyFont="1" applyFill="1" applyBorder="1" applyAlignment="1" applyProtection="1">
      <alignment horizontal="center" vertical="center" wrapText="1"/>
      <protection locked="0"/>
    </xf>
    <xf numFmtId="177" fontId="20" fillId="16" borderId="1" xfId="0" applyNumberFormat="1" applyFont="1" applyFill="1" applyBorder="1" applyAlignment="1" applyProtection="1">
      <alignment horizontal="center" vertical="center" wrapText="1"/>
      <protection locked="0"/>
    </xf>
    <xf numFmtId="0" fontId="19" fillId="16" borderId="35" xfId="0" applyFont="1" applyFill="1" applyBorder="1" applyAlignment="1">
      <alignment horizontal="center" vertical="center"/>
    </xf>
    <xf numFmtId="0" fontId="19" fillId="14" borderId="35" xfId="0" applyFont="1" applyFill="1" applyBorder="1" applyAlignment="1">
      <alignment horizontal="center" vertical="center"/>
    </xf>
    <xf numFmtId="0" fontId="19" fillId="15" borderId="35" xfId="0" applyFont="1" applyFill="1" applyBorder="1" applyAlignment="1">
      <alignment horizontal="center" vertical="center"/>
    </xf>
    <xf numFmtId="0" fontId="19" fillId="13" borderId="35" xfId="0" applyFont="1" applyFill="1" applyBorder="1" applyAlignment="1">
      <alignment horizontal="center" vertical="center"/>
    </xf>
    <xf numFmtId="0" fontId="19" fillId="17" borderId="35" xfId="0" applyFont="1" applyFill="1" applyBorder="1" applyAlignment="1">
      <alignment horizontal="center" vertical="center"/>
    </xf>
    <xf numFmtId="0" fontId="19" fillId="12" borderId="35" xfId="0" applyFont="1" applyFill="1" applyBorder="1" applyAlignment="1">
      <alignment horizontal="center" vertical="center"/>
    </xf>
    <xf numFmtId="0" fontId="19" fillId="11" borderId="35" xfId="0" applyFont="1" applyFill="1" applyBorder="1" applyAlignment="1">
      <alignment horizontal="center" vertical="center"/>
    </xf>
    <xf numFmtId="0" fontId="19" fillId="7" borderId="35" xfId="0" applyFont="1" applyFill="1" applyBorder="1" applyAlignment="1">
      <alignment horizontal="center" vertical="center"/>
    </xf>
    <xf numFmtId="0" fontId="19" fillId="0" borderId="35" xfId="0" applyFont="1" applyBorder="1" applyAlignment="1">
      <alignment horizontal="center" vertical="center"/>
    </xf>
    <xf numFmtId="0" fontId="19" fillId="9" borderId="35" xfId="0" applyFont="1" applyFill="1" applyBorder="1" applyAlignment="1">
      <alignment horizontal="center" vertical="center"/>
    </xf>
    <xf numFmtId="0" fontId="19" fillId="10" borderId="35" xfId="0" applyFont="1" applyFill="1" applyBorder="1" applyAlignment="1">
      <alignment horizontal="center" vertical="center"/>
    </xf>
    <xf numFmtId="0" fontId="19" fillId="2" borderId="35" xfId="0" applyFont="1" applyFill="1" applyBorder="1" applyAlignment="1">
      <alignment horizontal="center" vertical="center"/>
    </xf>
    <xf numFmtId="0" fontId="19" fillId="8" borderId="35" xfId="0" applyFont="1" applyFill="1" applyBorder="1" applyAlignment="1">
      <alignment horizontal="center" vertical="center"/>
    </xf>
    <xf numFmtId="0" fontId="19" fillId="6" borderId="35" xfId="0" applyFont="1" applyFill="1" applyBorder="1" applyAlignment="1">
      <alignment horizontal="center" vertical="center"/>
    </xf>
    <xf numFmtId="180" fontId="20" fillId="6" borderId="34" xfId="0" applyNumberFormat="1" applyFont="1" applyFill="1" applyBorder="1" applyAlignment="1">
      <alignment horizontal="center" vertical="center"/>
    </xf>
    <xf numFmtId="180" fontId="20" fillId="8" borderId="34" xfId="0" applyNumberFormat="1" applyFont="1" applyFill="1" applyBorder="1" applyAlignment="1">
      <alignment horizontal="center" vertical="center"/>
    </xf>
    <xf numFmtId="180" fontId="20" fillId="2" borderId="34" xfId="0" applyNumberFormat="1" applyFont="1" applyFill="1" applyBorder="1" applyAlignment="1">
      <alignment horizontal="center" vertical="center"/>
    </xf>
    <xf numFmtId="180" fontId="20" fillId="10" borderId="34" xfId="0" applyNumberFormat="1" applyFont="1" applyFill="1" applyBorder="1" applyAlignment="1">
      <alignment horizontal="center" vertical="center"/>
    </xf>
    <xf numFmtId="180" fontId="20" fillId="9" borderId="34" xfId="0" applyNumberFormat="1" applyFont="1" applyFill="1" applyBorder="1" applyAlignment="1">
      <alignment horizontal="center" vertical="center"/>
    </xf>
    <xf numFmtId="180" fontId="20" fillId="0" borderId="34" xfId="0" applyNumberFormat="1" applyFont="1" applyBorder="1" applyAlignment="1">
      <alignment horizontal="center" vertical="center"/>
    </xf>
    <xf numFmtId="180" fontId="20" fillId="7" borderId="34" xfId="0" applyNumberFormat="1" applyFont="1" applyFill="1" applyBorder="1" applyAlignment="1">
      <alignment horizontal="center" vertical="center"/>
    </xf>
    <xf numFmtId="180" fontId="20" fillId="11" borderId="34" xfId="0" applyNumberFormat="1" applyFont="1" applyFill="1" applyBorder="1" applyAlignment="1">
      <alignment horizontal="center" vertical="center"/>
    </xf>
    <xf numFmtId="180" fontId="20" fillId="12" borderId="34" xfId="0" applyNumberFormat="1" applyFont="1" applyFill="1" applyBorder="1" applyAlignment="1">
      <alignment horizontal="center" vertical="center"/>
    </xf>
    <xf numFmtId="180" fontId="20" fillId="17" borderId="34" xfId="0" applyNumberFormat="1" applyFont="1" applyFill="1" applyBorder="1" applyAlignment="1">
      <alignment horizontal="center" vertical="center"/>
    </xf>
    <xf numFmtId="180" fontId="20" fillId="13" borderId="34" xfId="0" applyNumberFormat="1" applyFont="1" applyFill="1" applyBorder="1" applyAlignment="1">
      <alignment horizontal="center" vertical="center"/>
    </xf>
    <xf numFmtId="180" fontId="20" fillId="15" borderId="34" xfId="0" applyNumberFormat="1" applyFont="1" applyFill="1" applyBorder="1" applyAlignment="1">
      <alignment horizontal="center" vertical="center"/>
    </xf>
    <xf numFmtId="180" fontId="20" fillId="14" borderId="34" xfId="0" applyNumberFormat="1" applyFont="1" applyFill="1" applyBorder="1" applyAlignment="1">
      <alignment horizontal="center" vertical="center"/>
    </xf>
    <xf numFmtId="180" fontId="20" fillId="16" borderId="34" xfId="0" applyNumberFormat="1" applyFont="1" applyFill="1" applyBorder="1" applyAlignment="1">
      <alignment horizontal="center" vertical="center"/>
    </xf>
    <xf numFmtId="49" fontId="20" fillId="18" borderId="34" xfId="0" applyNumberFormat="1" applyFont="1" applyFill="1" applyBorder="1" applyAlignment="1" applyProtection="1">
      <alignment horizontal="center" vertical="center"/>
      <protection locked="0"/>
    </xf>
    <xf numFmtId="180" fontId="20" fillId="6" borderId="34" xfId="0" applyNumberFormat="1" applyFont="1" applyFill="1" applyBorder="1" applyAlignment="1" applyProtection="1">
      <alignment horizontal="center" vertical="center"/>
      <protection locked="0"/>
    </xf>
    <xf numFmtId="0" fontId="19" fillId="18" borderId="35" xfId="0" applyFont="1" applyFill="1" applyBorder="1" applyAlignment="1" applyProtection="1">
      <alignment horizontal="center" vertical="center"/>
      <protection locked="0"/>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24" fillId="3" borderId="0" xfId="0" applyFont="1" applyFill="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9" xfId="0" applyFont="1" applyFill="1" applyBorder="1" applyAlignment="1">
      <alignment horizontal="center" vertical="center"/>
    </xf>
    <xf numFmtId="49" fontId="19" fillId="18" borderId="28" xfId="0" applyNumberFormat="1" applyFont="1" applyFill="1" applyBorder="1" applyAlignment="1" applyProtection="1">
      <alignment horizontal="left" vertical="center"/>
      <protection locked="0"/>
    </xf>
    <xf numFmtId="49" fontId="19" fillId="18" borderId="29" xfId="0" applyNumberFormat="1" applyFont="1" applyFill="1" applyBorder="1" applyAlignment="1" applyProtection="1">
      <alignment horizontal="left" vertical="center"/>
      <protection locked="0"/>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20" fillId="0" borderId="44" xfId="0" applyFont="1" applyBorder="1" applyAlignment="1">
      <alignment horizontal="center" vertical="center" wrapText="1"/>
    </xf>
    <xf numFmtId="0" fontId="20" fillId="0" borderId="53" xfId="0" applyFont="1" applyBorder="1" applyAlignment="1">
      <alignment horizontal="center" vertical="center" wrapText="1"/>
    </xf>
    <xf numFmtId="176" fontId="13" fillId="0" borderId="4" xfId="1" applyNumberFormat="1" applyFont="1" applyFill="1" applyBorder="1" applyAlignment="1" applyProtection="1">
      <alignment horizontal="right" vertical="center" wrapText="1"/>
      <protection locked="0"/>
    </xf>
    <xf numFmtId="176" fontId="13" fillId="0" borderId="5" xfId="1" applyNumberFormat="1" applyFont="1" applyFill="1" applyBorder="1" applyAlignment="1" applyProtection="1">
      <alignment horizontal="right" vertical="center" wrapText="1"/>
      <protection locked="0"/>
    </xf>
    <xf numFmtId="0" fontId="11"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18" fillId="17" borderId="21" xfId="0" applyFont="1" applyFill="1" applyBorder="1" applyAlignment="1">
      <alignment horizontal="center" vertical="center"/>
    </xf>
    <xf numFmtId="0" fontId="18" fillId="17" borderId="22" xfId="0" applyFont="1" applyFill="1" applyBorder="1" applyAlignment="1">
      <alignment horizontal="center" vertical="center"/>
    </xf>
    <xf numFmtId="0" fontId="6" fillId="17" borderId="44" xfId="0" applyFont="1" applyFill="1" applyBorder="1" applyAlignment="1">
      <alignment horizontal="center" vertical="center" wrapText="1"/>
    </xf>
    <xf numFmtId="0" fontId="6" fillId="17" borderId="53" xfId="0" applyFont="1" applyFill="1" applyBorder="1" applyAlignment="1">
      <alignment horizontal="center" vertical="center" wrapText="1"/>
    </xf>
    <xf numFmtId="176" fontId="15" fillId="18" borderId="47" xfId="1" applyNumberFormat="1" applyFont="1" applyFill="1" applyBorder="1" applyAlignment="1" applyProtection="1">
      <alignment horizontal="right" vertical="center" wrapText="1"/>
    </xf>
    <xf numFmtId="176" fontId="15" fillId="18" borderId="48" xfId="1" applyNumberFormat="1" applyFont="1" applyFill="1" applyBorder="1" applyAlignment="1" applyProtection="1">
      <alignment horizontal="right" vertical="center" wrapText="1"/>
    </xf>
    <xf numFmtId="0" fontId="11" fillId="18" borderId="56"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18" fillId="17" borderId="8"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6" fillId="17" borderId="54" xfId="0" applyFont="1" applyFill="1" applyBorder="1" applyAlignment="1">
      <alignment horizontal="center" vertical="center" wrapText="1"/>
    </xf>
    <xf numFmtId="0" fontId="6" fillId="17" borderId="55" xfId="0" applyFont="1" applyFill="1" applyBorder="1" applyAlignment="1">
      <alignment horizontal="center" vertical="center" wrapText="1"/>
    </xf>
    <xf numFmtId="0" fontId="20" fillId="17" borderId="1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0" fillId="17" borderId="7" xfId="0"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20"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7" xfId="0" applyFont="1" applyFill="1" applyBorder="1" applyAlignment="1">
      <alignment horizontal="center" vertical="center" wrapText="1"/>
    </xf>
    <xf numFmtId="0" fontId="20" fillId="17" borderId="45" xfId="0" applyFont="1" applyFill="1" applyBorder="1" applyAlignment="1">
      <alignment horizontal="center" vertical="center" wrapText="1"/>
    </xf>
    <xf numFmtId="0" fontId="20" fillId="17" borderId="46" xfId="0" applyFont="1" applyFill="1" applyBorder="1" applyAlignment="1">
      <alignment horizontal="center" vertical="center" wrapText="1"/>
    </xf>
    <xf numFmtId="0" fontId="18" fillId="17" borderId="11" xfId="0" applyFont="1" applyFill="1" applyBorder="1" applyAlignment="1">
      <alignment horizontal="center" vertical="center" wrapText="1"/>
    </xf>
    <xf numFmtId="0" fontId="18" fillId="17" borderId="20" xfId="0" applyFont="1" applyFill="1" applyBorder="1" applyAlignment="1">
      <alignment horizontal="center" vertical="center" wrapText="1"/>
    </xf>
    <xf numFmtId="0" fontId="18" fillId="17" borderId="45" xfId="0" applyFont="1" applyFill="1" applyBorder="1" applyAlignment="1">
      <alignment horizontal="center" vertical="center" wrapText="1"/>
    </xf>
    <xf numFmtId="0" fontId="18" fillId="17" borderId="46" xfId="0" applyFont="1" applyFill="1" applyBorder="1" applyAlignment="1">
      <alignment horizontal="center" vertical="center" wrapText="1"/>
    </xf>
    <xf numFmtId="176" fontId="15" fillId="18" borderId="49" xfId="1" applyNumberFormat="1" applyFont="1" applyFill="1" applyBorder="1" applyAlignment="1" applyProtection="1">
      <alignment horizontal="right" vertical="center" wrapText="1"/>
    </xf>
    <xf numFmtId="0" fontId="11" fillId="18" borderId="14" xfId="0" applyFont="1" applyFill="1" applyBorder="1" applyAlignment="1">
      <alignment horizontal="center" vertical="center" wrapText="1"/>
    </xf>
    <xf numFmtId="176" fontId="23" fillId="18" borderId="63" xfId="1" applyNumberFormat="1" applyFont="1" applyFill="1" applyBorder="1" applyAlignment="1" applyProtection="1">
      <alignment horizontal="right" vertical="center" wrapText="1"/>
    </xf>
    <xf numFmtId="0" fontId="11" fillId="18" borderId="64" xfId="0" applyFont="1" applyFill="1" applyBorder="1" applyAlignment="1">
      <alignment horizontal="center" vertical="center" wrapText="1"/>
    </xf>
    <xf numFmtId="0" fontId="8" fillId="18" borderId="64" xfId="0" applyFont="1" applyFill="1" applyBorder="1" applyAlignment="1">
      <alignment horizontal="center" vertical="center" wrapText="1"/>
    </xf>
    <xf numFmtId="0" fontId="4" fillId="3" borderId="58" xfId="0" applyFont="1" applyFill="1" applyBorder="1" applyAlignment="1" applyProtection="1">
      <alignment horizontal="center" vertical="center"/>
      <protection locked="0"/>
    </xf>
    <xf numFmtId="0" fontId="17" fillId="3" borderId="44" xfId="0" applyFont="1" applyFill="1" applyBorder="1" applyAlignment="1">
      <alignment horizontal="center" vertical="center" wrapText="1"/>
    </xf>
    <xf numFmtId="0" fontId="17" fillId="3" borderId="53" xfId="0" applyFont="1" applyFill="1" applyBorder="1" applyAlignment="1">
      <alignment horizontal="center" vertical="center" wrapText="1"/>
    </xf>
    <xf numFmtId="176" fontId="23" fillId="18" borderId="51" xfId="1" applyNumberFormat="1" applyFont="1" applyFill="1" applyBorder="1" applyAlignment="1" applyProtection="1">
      <alignment horizontal="right" vertical="center" wrapText="1"/>
    </xf>
    <xf numFmtId="0" fontId="11" fillId="18" borderId="62" xfId="0" applyFont="1" applyFill="1" applyBorder="1" applyAlignment="1">
      <alignment horizontal="center" vertical="center" wrapText="1"/>
    </xf>
    <xf numFmtId="0" fontId="4" fillId="3" borderId="59"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5" fillId="3" borderId="59"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8" fillId="18" borderId="14" xfId="0" applyFont="1" applyFill="1" applyBorder="1" applyAlignment="1">
      <alignment horizontal="center" vertical="center" wrapText="1"/>
    </xf>
    <xf numFmtId="0" fontId="5" fillId="3" borderId="60" xfId="0" applyFont="1" applyFill="1" applyBorder="1" applyAlignment="1" applyProtection="1">
      <alignment horizontal="center" vertical="center"/>
      <protection locked="0"/>
    </xf>
    <xf numFmtId="176" fontId="15" fillId="18" borderId="50" xfId="1" applyNumberFormat="1" applyFont="1" applyFill="1" applyBorder="1" applyAlignment="1" applyProtection="1">
      <alignment horizontal="right" vertical="center" wrapText="1"/>
    </xf>
    <xf numFmtId="0" fontId="8" fillId="18" borderId="57" xfId="0" applyFont="1" applyFill="1" applyBorder="1" applyAlignment="1">
      <alignment horizontal="center" vertical="center" wrapText="1"/>
    </xf>
    <xf numFmtId="176" fontId="23" fillId="18" borderId="52" xfId="1" applyNumberFormat="1" applyFont="1" applyFill="1" applyBorder="1" applyAlignment="1" applyProtection="1">
      <alignment horizontal="right" vertical="center" wrapText="1"/>
    </xf>
    <xf numFmtId="0" fontId="8" fillId="18" borderId="6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38" fontId="8" fillId="17" borderId="46" xfId="1" applyFont="1" applyFill="1" applyBorder="1" applyAlignment="1" applyProtection="1">
      <alignment horizontal="center" vertical="center"/>
    </xf>
    <xf numFmtId="0" fontId="8" fillId="17" borderId="18" xfId="0" applyFont="1" applyFill="1" applyBorder="1" applyAlignment="1">
      <alignment horizontal="center" vertical="center"/>
    </xf>
    <xf numFmtId="176" fontId="25" fillId="17" borderId="45" xfId="1" applyNumberFormat="1" applyFont="1" applyFill="1" applyBorder="1" applyAlignment="1" applyProtection="1">
      <alignment horizontal="right" vertical="center"/>
    </xf>
    <xf numFmtId="176" fontId="9" fillId="17" borderId="19" xfId="0" applyNumberFormat="1" applyFont="1" applyFill="1" applyBorder="1" applyAlignment="1">
      <alignment horizontal="right" vertical="center"/>
    </xf>
    <xf numFmtId="0" fontId="22" fillId="17" borderId="15" xfId="0" applyFont="1" applyFill="1" applyBorder="1" applyAlignment="1">
      <alignment horizontal="center" vertical="center" wrapText="1"/>
    </xf>
    <xf numFmtId="0" fontId="22" fillId="17" borderId="0" xfId="0" applyFont="1" applyFill="1">
      <alignment vertical="center"/>
    </xf>
    <xf numFmtId="0" fontId="22" fillId="17" borderId="6" xfId="0" applyFont="1" applyFill="1" applyBorder="1">
      <alignment vertical="center"/>
    </xf>
    <xf numFmtId="0" fontId="22" fillId="17" borderId="16" xfId="0" applyFont="1" applyFill="1" applyBorder="1">
      <alignment vertical="center"/>
    </xf>
    <xf numFmtId="0" fontId="22" fillId="17" borderId="17" xfId="0" applyFont="1" applyFill="1" applyBorder="1">
      <alignment vertical="center"/>
    </xf>
    <xf numFmtId="0" fontId="22" fillId="17" borderId="18" xfId="0" applyFont="1" applyFill="1" applyBorder="1">
      <alignment vertical="center"/>
    </xf>
    <xf numFmtId="176" fontId="9" fillId="17" borderId="4" xfId="1" applyNumberFormat="1" applyFont="1" applyFill="1" applyBorder="1" applyAlignment="1" applyProtection="1">
      <alignment horizontal="right" vertical="center"/>
    </xf>
    <xf numFmtId="38" fontId="8" fillId="17" borderId="6" xfId="1" applyFont="1" applyFill="1" applyBorder="1" applyAlignment="1" applyProtection="1">
      <alignment horizontal="center" vertical="center"/>
    </xf>
    <xf numFmtId="176" fontId="9" fillId="17" borderId="45" xfId="1" applyNumberFormat="1" applyFont="1" applyFill="1" applyBorder="1" applyAlignment="1" applyProtection="1">
      <alignment horizontal="right" vertical="center"/>
    </xf>
    <xf numFmtId="0" fontId="11" fillId="18" borderId="6" xfId="0" applyFont="1" applyFill="1" applyBorder="1" applyAlignment="1">
      <alignment horizontal="center" vertical="center" wrapText="1"/>
    </xf>
    <xf numFmtId="0" fontId="8" fillId="18" borderId="7" xfId="0" applyFont="1" applyFill="1" applyBorder="1" applyAlignment="1">
      <alignment horizontal="center" vertical="center" wrapText="1"/>
    </xf>
    <xf numFmtId="176" fontId="15" fillId="18" borderId="4" xfId="1" applyNumberFormat="1" applyFont="1" applyFill="1" applyBorder="1" applyAlignment="1" applyProtection="1">
      <alignment horizontal="right" vertical="center" wrapText="1"/>
    </xf>
    <xf numFmtId="176" fontId="15" fillId="18" borderId="5" xfId="1" applyNumberFormat="1" applyFont="1" applyFill="1" applyBorder="1" applyAlignment="1" applyProtection="1">
      <alignment horizontal="right" vertical="center" wrapText="1"/>
    </xf>
    <xf numFmtId="0" fontId="18" fillId="17" borderId="5" xfId="0" applyFont="1" applyFill="1" applyBorder="1" applyAlignment="1">
      <alignment horizontal="center" vertical="center" wrapText="1"/>
    </xf>
    <xf numFmtId="0" fontId="18" fillId="17" borderId="7" xfId="0" applyFont="1" applyFill="1" applyBorder="1" applyAlignment="1">
      <alignment horizontal="center" vertical="center" wrapText="1"/>
    </xf>
    <xf numFmtId="176" fontId="23" fillId="18" borderId="4" xfId="1" applyNumberFormat="1" applyFont="1" applyFill="1" applyBorder="1" applyAlignment="1" applyProtection="1">
      <alignment horizontal="right" vertical="center" wrapText="1"/>
    </xf>
    <xf numFmtId="176" fontId="23" fillId="18" borderId="5" xfId="1" applyNumberFormat="1" applyFont="1" applyFill="1" applyBorder="1" applyAlignment="1" applyProtection="1">
      <alignment horizontal="right" vertical="center" wrapText="1"/>
    </xf>
    <xf numFmtId="0" fontId="4" fillId="3" borderId="22" xfId="0" applyFont="1" applyFill="1" applyBorder="1" applyAlignment="1" applyProtection="1">
      <alignment horizontal="center" vertical="center"/>
      <protection locked="0"/>
    </xf>
    <xf numFmtId="176" fontId="25" fillId="17" borderId="4" xfId="1" applyNumberFormat="1" applyFont="1" applyFill="1" applyBorder="1" applyAlignment="1" applyProtection="1">
      <alignment horizontal="right" vertical="center"/>
    </xf>
    <xf numFmtId="0" fontId="8" fillId="18" borderId="6"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21" fillId="3" borderId="0" xfId="0" applyFont="1" applyFill="1" applyAlignment="1">
      <alignment horizontal="center" vertical="center"/>
    </xf>
    <xf numFmtId="0" fontId="17" fillId="3" borderId="28" xfId="0" applyFont="1" applyFill="1" applyBorder="1" applyAlignment="1">
      <alignment horizontal="center" vertical="center"/>
    </xf>
    <xf numFmtId="179" fontId="19" fillId="6" borderId="27" xfId="0" applyNumberFormat="1" applyFont="1" applyFill="1" applyBorder="1" applyAlignment="1">
      <alignment horizontal="left" vertical="center"/>
    </xf>
    <xf numFmtId="179" fontId="19" fillId="6" borderId="28" xfId="0" applyNumberFormat="1" applyFont="1" applyFill="1" applyBorder="1" applyAlignment="1">
      <alignment horizontal="left" vertical="center"/>
    </xf>
    <xf numFmtId="179" fontId="19" fillId="6" borderId="29" xfId="0" applyNumberFormat="1" applyFont="1" applyFill="1" applyBorder="1" applyAlignment="1">
      <alignment horizontal="left" vertical="center"/>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16" fillId="6" borderId="4" xfId="1" applyNumberFormat="1" applyFont="1" applyFill="1" applyBorder="1" applyAlignment="1" applyProtection="1">
      <alignment horizontal="right" vertical="center" wrapText="1"/>
      <protection locked="0"/>
    </xf>
    <xf numFmtId="176" fontId="16" fillId="6" borderId="5" xfId="1" applyNumberFormat="1" applyFont="1" applyFill="1" applyBorder="1" applyAlignment="1" applyProtection="1">
      <alignment horizontal="right" vertical="center" wrapText="1"/>
      <protection locked="0"/>
    </xf>
    <xf numFmtId="180" fontId="19" fillId="6" borderId="27" xfId="0" applyNumberFormat="1" applyFont="1" applyFill="1" applyBorder="1" applyAlignment="1">
      <alignment horizontal="left" vertical="center"/>
    </xf>
    <xf numFmtId="180" fontId="19" fillId="6" borderId="28" xfId="0" applyNumberFormat="1" applyFont="1" applyFill="1" applyBorder="1" applyAlignment="1">
      <alignment horizontal="left" vertical="center"/>
    </xf>
    <xf numFmtId="180" fontId="19" fillId="6" borderId="29" xfId="0" applyNumberFormat="1" applyFont="1" applyFill="1" applyBorder="1" applyAlignment="1">
      <alignment horizontal="left" vertical="center"/>
    </xf>
    <xf numFmtId="0" fontId="18" fillId="4" borderId="11"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21" xfId="0" applyFont="1" applyFill="1" applyBorder="1" applyAlignment="1">
      <alignment horizontal="center" vertical="center"/>
    </xf>
    <xf numFmtId="0" fontId="18" fillId="4" borderId="22" xfId="0" applyFont="1" applyFill="1" applyBorder="1" applyAlignment="1">
      <alignment horizontal="center" vertical="center"/>
    </xf>
    <xf numFmtId="0" fontId="17" fillId="3" borderId="13"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176" fontId="14" fillId="6" borderId="4" xfId="1" applyNumberFormat="1" applyFont="1" applyFill="1" applyBorder="1" applyAlignment="1" applyProtection="1">
      <alignment horizontal="left" vertical="top" wrapText="1"/>
      <protection locked="0"/>
    </xf>
    <xf numFmtId="176" fontId="14" fillId="6" borderId="14" xfId="1" applyNumberFormat="1" applyFont="1" applyFill="1" applyBorder="1" applyAlignment="1" applyProtection="1">
      <alignment horizontal="left" vertical="top" wrapText="1"/>
      <protection locked="0"/>
    </xf>
    <xf numFmtId="176" fontId="14" fillId="6" borderId="6" xfId="1" applyNumberFormat="1" applyFont="1" applyFill="1" applyBorder="1" applyAlignment="1" applyProtection="1">
      <alignment horizontal="left" vertical="top" wrapText="1"/>
      <protection locked="0"/>
    </xf>
    <xf numFmtId="176" fontId="14" fillId="6" borderId="5" xfId="1" applyNumberFormat="1" applyFont="1" applyFill="1" applyBorder="1" applyAlignment="1" applyProtection="1">
      <alignment horizontal="left" vertical="top" wrapText="1"/>
      <protection locked="0"/>
    </xf>
    <xf numFmtId="176" fontId="14" fillId="6" borderId="37" xfId="1" applyNumberFormat="1" applyFont="1" applyFill="1" applyBorder="1" applyAlignment="1" applyProtection="1">
      <alignment horizontal="left" vertical="top" wrapText="1"/>
      <protection locked="0"/>
    </xf>
    <xf numFmtId="176" fontId="14" fillId="6" borderId="7" xfId="1" applyNumberFormat="1" applyFont="1" applyFill="1" applyBorder="1" applyAlignment="1" applyProtection="1">
      <alignment horizontal="left" vertical="top" wrapText="1"/>
      <protection locked="0"/>
    </xf>
    <xf numFmtId="49" fontId="27" fillId="6" borderId="4" xfId="1" applyNumberFormat="1" applyFont="1" applyFill="1" applyBorder="1" applyAlignment="1" applyProtection="1">
      <alignment horizontal="center" vertical="center" wrapText="1"/>
      <protection locked="0"/>
    </xf>
    <xf numFmtId="49" fontId="27" fillId="6" borderId="6" xfId="1" applyNumberFormat="1" applyFont="1" applyFill="1" applyBorder="1" applyAlignment="1" applyProtection="1">
      <alignment horizontal="center" vertical="center" wrapText="1"/>
      <protection locked="0"/>
    </xf>
    <xf numFmtId="49" fontId="27" fillId="6" borderId="5" xfId="1" applyNumberFormat="1" applyFont="1" applyFill="1" applyBorder="1" applyAlignment="1" applyProtection="1">
      <alignment horizontal="center" vertical="center" wrapText="1"/>
      <protection locked="0"/>
    </xf>
    <xf numFmtId="49" fontId="27" fillId="6" borderId="7" xfId="1" applyNumberFormat="1" applyFont="1" applyFill="1" applyBorder="1" applyAlignment="1" applyProtection="1">
      <alignment horizontal="center" vertical="center" wrapText="1"/>
      <protection locked="0"/>
    </xf>
    <xf numFmtId="176" fontId="20" fillId="5" borderId="38" xfId="1" applyNumberFormat="1" applyFont="1" applyFill="1" applyBorder="1" applyAlignment="1" applyProtection="1">
      <alignment horizontal="center" vertical="center"/>
    </xf>
    <xf numFmtId="176" fontId="20" fillId="5" borderId="39" xfId="1" applyNumberFormat="1" applyFont="1" applyFill="1" applyBorder="1" applyAlignment="1" applyProtection="1">
      <alignment horizontal="center" vertical="center"/>
    </xf>
    <xf numFmtId="176" fontId="20" fillId="5" borderId="40" xfId="1" applyNumberFormat="1" applyFont="1" applyFill="1" applyBorder="1" applyAlignment="1" applyProtection="1">
      <alignment horizontal="center" vertical="center"/>
    </xf>
    <xf numFmtId="176" fontId="20" fillId="5" borderId="41" xfId="1" applyNumberFormat="1" applyFont="1" applyFill="1" applyBorder="1" applyAlignment="1" applyProtection="1">
      <alignment horizontal="center" vertical="center"/>
    </xf>
    <xf numFmtId="176" fontId="20" fillId="5" borderId="42" xfId="1" applyNumberFormat="1" applyFont="1" applyFill="1" applyBorder="1" applyAlignment="1" applyProtection="1">
      <alignment horizontal="center" vertical="center"/>
    </xf>
    <xf numFmtId="176" fontId="20" fillId="5" borderId="43" xfId="1" applyNumberFormat="1" applyFont="1" applyFill="1" applyBorder="1" applyAlignment="1" applyProtection="1">
      <alignment horizontal="center" vertical="center"/>
    </xf>
    <xf numFmtId="0" fontId="22" fillId="5" borderId="15" xfId="0" applyFont="1" applyFill="1" applyBorder="1" applyAlignment="1">
      <alignment horizontal="center" vertical="center" wrapText="1"/>
    </xf>
    <xf numFmtId="0" fontId="22" fillId="5" borderId="0" xfId="0" applyFont="1" applyFill="1">
      <alignment vertical="center"/>
    </xf>
    <xf numFmtId="0" fontId="22" fillId="5" borderId="6" xfId="0" applyFont="1" applyFill="1" applyBorder="1">
      <alignment vertical="center"/>
    </xf>
    <xf numFmtId="0" fontId="22" fillId="5" borderId="16" xfId="0" applyFont="1" applyFill="1" applyBorder="1">
      <alignment vertical="center"/>
    </xf>
    <xf numFmtId="0" fontId="22" fillId="5" borderId="17" xfId="0" applyFont="1" applyFill="1" applyBorder="1">
      <alignment vertical="center"/>
    </xf>
    <xf numFmtId="0" fontId="22" fillId="5" borderId="18" xfId="0" applyFont="1" applyFill="1" applyBorder="1">
      <alignment vertical="center"/>
    </xf>
    <xf numFmtId="176" fontId="20" fillId="5" borderId="4" xfId="1" applyNumberFormat="1" applyFont="1" applyFill="1" applyBorder="1" applyAlignment="1" applyProtection="1">
      <alignment horizontal="right" vertical="center"/>
    </xf>
    <xf numFmtId="176" fontId="20" fillId="5" borderId="19" xfId="0" applyNumberFormat="1" applyFont="1" applyFill="1" applyBorder="1" applyAlignment="1">
      <alignment horizontal="right" vertical="center"/>
    </xf>
    <xf numFmtId="179" fontId="19" fillId="8" borderId="27" xfId="0" applyNumberFormat="1" applyFont="1" applyFill="1" applyBorder="1" applyAlignment="1">
      <alignment horizontal="left" vertical="center"/>
    </xf>
    <xf numFmtId="179" fontId="19" fillId="8" borderId="28" xfId="0" applyNumberFormat="1" applyFont="1" applyFill="1" applyBorder="1" applyAlignment="1">
      <alignment horizontal="left" vertical="center"/>
    </xf>
    <xf numFmtId="179" fontId="19" fillId="8" borderId="29" xfId="0" applyNumberFormat="1" applyFont="1" applyFill="1" applyBorder="1" applyAlignment="1">
      <alignment horizontal="left" vertical="center"/>
    </xf>
    <xf numFmtId="49" fontId="27" fillId="8" borderId="4" xfId="1" applyNumberFormat="1" applyFont="1" applyFill="1" applyBorder="1" applyAlignment="1" applyProtection="1">
      <alignment horizontal="center" vertical="center" wrapText="1"/>
      <protection locked="0"/>
    </xf>
    <xf numFmtId="49" fontId="27" fillId="8" borderId="6" xfId="1" applyNumberFormat="1" applyFont="1" applyFill="1" applyBorder="1" applyAlignment="1" applyProtection="1">
      <alignment horizontal="center" vertical="center" wrapText="1"/>
      <protection locked="0"/>
    </xf>
    <xf numFmtId="49" fontId="27" fillId="8" borderId="5" xfId="1" applyNumberFormat="1" applyFont="1" applyFill="1" applyBorder="1" applyAlignment="1" applyProtection="1">
      <alignment horizontal="center" vertical="center" wrapText="1"/>
      <protection locked="0"/>
    </xf>
    <xf numFmtId="49" fontId="27" fillId="8" borderId="7" xfId="1" applyNumberFormat="1" applyFont="1" applyFill="1" applyBorder="1" applyAlignment="1" applyProtection="1">
      <alignment horizontal="center" vertical="center" wrapText="1"/>
      <protection locked="0"/>
    </xf>
    <xf numFmtId="176" fontId="14" fillId="8" borderId="4" xfId="1" applyNumberFormat="1" applyFont="1" applyFill="1" applyBorder="1" applyAlignment="1" applyProtection="1">
      <alignment horizontal="left" vertical="top" wrapText="1"/>
      <protection locked="0"/>
    </xf>
    <xf numFmtId="176" fontId="14" fillId="8" borderId="14" xfId="1" applyNumberFormat="1" applyFont="1" applyFill="1" applyBorder="1" applyAlignment="1" applyProtection="1">
      <alignment horizontal="left" vertical="top" wrapText="1"/>
      <protection locked="0"/>
    </xf>
    <xf numFmtId="176" fontId="14" fillId="8" borderId="6" xfId="1" applyNumberFormat="1" applyFont="1" applyFill="1" applyBorder="1" applyAlignment="1" applyProtection="1">
      <alignment horizontal="left" vertical="top" wrapText="1"/>
      <protection locked="0"/>
    </xf>
    <xf numFmtId="176" fontId="14" fillId="8" borderId="5" xfId="1" applyNumberFormat="1" applyFont="1" applyFill="1" applyBorder="1" applyAlignment="1" applyProtection="1">
      <alignment horizontal="left" vertical="top" wrapText="1"/>
      <protection locked="0"/>
    </xf>
    <xf numFmtId="176" fontId="14" fillId="8" borderId="37" xfId="1" applyNumberFormat="1" applyFont="1" applyFill="1" applyBorder="1" applyAlignment="1" applyProtection="1">
      <alignment horizontal="left" vertical="top" wrapText="1"/>
      <protection locked="0"/>
    </xf>
    <xf numFmtId="176" fontId="14" fillId="8" borderId="7" xfId="1" applyNumberFormat="1" applyFont="1" applyFill="1" applyBorder="1" applyAlignment="1" applyProtection="1">
      <alignment horizontal="left" vertical="top" wrapText="1"/>
      <protection locked="0"/>
    </xf>
    <xf numFmtId="176" fontId="16" fillId="8" borderId="4" xfId="1" applyNumberFormat="1" applyFont="1" applyFill="1" applyBorder="1" applyAlignment="1" applyProtection="1">
      <alignment horizontal="right" vertical="center" wrapText="1"/>
      <protection locked="0"/>
    </xf>
    <xf numFmtId="176" fontId="16" fillId="8" borderId="5" xfId="1" applyNumberFormat="1" applyFont="1" applyFill="1" applyBorder="1" applyAlignment="1" applyProtection="1">
      <alignment horizontal="right" vertical="center" wrapText="1"/>
      <protection locked="0"/>
    </xf>
    <xf numFmtId="0" fontId="11"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179" fontId="19" fillId="2" borderId="27" xfId="0" applyNumberFormat="1" applyFont="1" applyFill="1" applyBorder="1" applyAlignment="1">
      <alignment horizontal="left" vertical="center"/>
    </xf>
    <xf numFmtId="179" fontId="19" fillId="2" borderId="28" xfId="0" applyNumberFormat="1" applyFont="1" applyFill="1" applyBorder="1" applyAlignment="1">
      <alignment horizontal="left" vertical="center"/>
    </xf>
    <xf numFmtId="179" fontId="19" fillId="2" borderId="29" xfId="0" applyNumberFormat="1" applyFont="1" applyFill="1" applyBorder="1" applyAlignment="1">
      <alignment horizontal="left" vertical="center"/>
    </xf>
    <xf numFmtId="49" fontId="27" fillId="2" borderId="4" xfId="1" applyNumberFormat="1" applyFont="1" applyFill="1" applyBorder="1" applyAlignment="1" applyProtection="1">
      <alignment horizontal="center" vertical="center" wrapText="1"/>
      <protection locked="0"/>
    </xf>
    <xf numFmtId="49" fontId="27" fillId="2" borderId="6" xfId="1" applyNumberFormat="1" applyFont="1" applyFill="1" applyBorder="1" applyAlignment="1" applyProtection="1">
      <alignment horizontal="center" vertical="center" wrapText="1"/>
      <protection locked="0"/>
    </xf>
    <xf numFmtId="49" fontId="27" fillId="2" borderId="5" xfId="1" applyNumberFormat="1" applyFont="1" applyFill="1" applyBorder="1" applyAlignment="1" applyProtection="1">
      <alignment horizontal="center" vertical="center" wrapText="1"/>
      <protection locked="0"/>
    </xf>
    <xf numFmtId="49" fontId="27" fillId="2" borderId="7" xfId="1" applyNumberFormat="1" applyFont="1" applyFill="1" applyBorder="1" applyAlignment="1" applyProtection="1">
      <alignment horizontal="center" vertical="center" wrapText="1"/>
      <protection locked="0"/>
    </xf>
    <xf numFmtId="176" fontId="14" fillId="2" borderId="4" xfId="1" applyNumberFormat="1" applyFont="1" applyFill="1" applyBorder="1" applyAlignment="1" applyProtection="1">
      <alignment horizontal="left" vertical="top" wrapText="1"/>
      <protection locked="0"/>
    </xf>
    <xf numFmtId="176" fontId="14" fillId="2" borderId="14" xfId="1" applyNumberFormat="1" applyFont="1" applyFill="1" applyBorder="1" applyAlignment="1" applyProtection="1">
      <alignment horizontal="left" vertical="top" wrapText="1"/>
      <protection locked="0"/>
    </xf>
    <xf numFmtId="176" fontId="14" fillId="2" borderId="6" xfId="1" applyNumberFormat="1" applyFont="1" applyFill="1" applyBorder="1" applyAlignment="1" applyProtection="1">
      <alignment horizontal="left" vertical="top" wrapText="1"/>
      <protection locked="0"/>
    </xf>
    <xf numFmtId="176" fontId="14" fillId="2" borderId="5" xfId="1" applyNumberFormat="1" applyFont="1" applyFill="1" applyBorder="1" applyAlignment="1" applyProtection="1">
      <alignment horizontal="left" vertical="top" wrapText="1"/>
      <protection locked="0"/>
    </xf>
    <xf numFmtId="176" fontId="14" fillId="2" borderId="37" xfId="1" applyNumberFormat="1" applyFont="1" applyFill="1" applyBorder="1" applyAlignment="1" applyProtection="1">
      <alignment horizontal="left" vertical="top" wrapText="1"/>
      <protection locked="0"/>
    </xf>
    <xf numFmtId="176" fontId="14" fillId="2" borderId="7" xfId="1" applyNumberFormat="1" applyFont="1" applyFill="1" applyBorder="1" applyAlignment="1" applyProtection="1">
      <alignment horizontal="left" vertical="top" wrapText="1"/>
      <protection locked="0"/>
    </xf>
    <xf numFmtId="176" fontId="16" fillId="2" borderId="4" xfId="1" applyNumberFormat="1" applyFont="1" applyFill="1" applyBorder="1" applyAlignment="1" applyProtection="1">
      <alignment horizontal="right" vertical="center" wrapText="1"/>
      <protection locked="0"/>
    </xf>
    <xf numFmtId="176" fontId="16" fillId="2" borderId="5" xfId="1" applyNumberFormat="1" applyFont="1" applyFill="1" applyBorder="1" applyAlignment="1" applyProtection="1">
      <alignment horizontal="right" vertical="center" wrapText="1"/>
      <protection locked="0"/>
    </xf>
    <xf numFmtId="0" fontId="1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179" fontId="19" fillId="10" borderId="27" xfId="0" applyNumberFormat="1" applyFont="1" applyFill="1" applyBorder="1" applyAlignment="1">
      <alignment horizontal="left" vertical="center"/>
    </xf>
    <xf numFmtId="179" fontId="19" fillId="10" borderId="28" xfId="0" applyNumberFormat="1" applyFont="1" applyFill="1" applyBorder="1" applyAlignment="1">
      <alignment horizontal="left" vertical="center"/>
    </xf>
    <xf numFmtId="179" fontId="19" fillId="10" borderId="29" xfId="0" applyNumberFormat="1" applyFont="1" applyFill="1" applyBorder="1" applyAlignment="1">
      <alignment horizontal="left" vertical="center"/>
    </xf>
    <xf numFmtId="49" fontId="27" fillId="10" borderId="4" xfId="1" applyNumberFormat="1" applyFont="1" applyFill="1" applyBorder="1" applyAlignment="1" applyProtection="1">
      <alignment horizontal="center" vertical="center" wrapText="1"/>
      <protection locked="0"/>
    </xf>
    <xf numFmtId="49" fontId="27" fillId="10" borderId="6" xfId="1" applyNumberFormat="1" applyFont="1" applyFill="1" applyBorder="1" applyAlignment="1" applyProtection="1">
      <alignment horizontal="center" vertical="center" wrapText="1"/>
      <protection locked="0"/>
    </xf>
    <xf numFmtId="49" fontId="27" fillId="10" borderId="5" xfId="1" applyNumberFormat="1" applyFont="1" applyFill="1" applyBorder="1" applyAlignment="1" applyProtection="1">
      <alignment horizontal="center" vertical="center" wrapText="1"/>
      <protection locked="0"/>
    </xf>
    <xf numFmtId="49" fontId="27" fillId="10" borderId="7" xfId="1" applyNumberFormat="1" applyFont="1" applyFill="1" applyBorder="1" applyAlignment="1" applyProtection="1">
      <alignment horizontal="center" vertical="center" wrapText="1"/>
      <protection locked="0"/>
    </xf>
    <xf numFmtId="176" fontId="14" fillId="10" borderId="4" xfId="1" applyNumberFormat="1" applyFont="1" applyFill="1" applyBorder="1" applyAlignment="1" applyProtection="1">
      <alignment horizontal="left" vertical="top" wrapText="1"/>
      <protection locked="0"/>
    </xf>
    <xf numFmtId="176" fontId="14" fillId="10" borderId="14" xfId="1" applyNumberFormat="1" applyFont="1" applyFill="1" applyBorder="1" applyAlignment="1" applyProtection="1">
      <alignment horizontal="left" vertical="top" wrapText="1"/>
      <protection locked="0"/>
    </xf>
    <xf numFmtId="176" fontId="14" fillId="10" borderId="6" xfId="1" applyNumberFormat="1" applyFont="1" applyFill="1" applyBorder="1" applyAlignment="1" applyProtection="1">
      <alignment horizontal="left" vertical="top" wrapText="1"/>
      <protection locked="0"/>
    </xf>
    <xf numFmtId="176" fontId="14" fillId="10" borderId="5" xfId="1" applyNumberFormat="1" applyFont="1" applyFill="1" applyBorder="1" applyAlignment="1" applyProtection="1">
      <alignment horizontal="left" vertical="top" wrapText="1"/>
      <protection locked="0"/>
    </xf>
    <xf numFmtId="176" fontId="14" fillId="10" borderId="37" xfId="1" applyNumberFormat="1" applyFont="1" applyFill="1" applyBorder="1" applyAlignment="1" applyProtection="1">
      <alignment horizontal="left" vertical="top" wrapText="1"/>
      <protection locked="0"/>
    </xf>
    <xf numFmtId="176" fontId="14" fillId="10" borderId="7" xfId="1" applyNumberFormat="1" applyFont="1" applyFill="1" applyBorder="1" applyAlignment="1" applyProtection="1">
      <alignment horizontal="left" vertical="top" wrapText="1"/>
      <protection locked="0"/>
    </xf>
    <xf numFmtId="176" fontId="16" fillId="10" borderId="4" xfId="1" applyNumberFormat="1" applyFont="1" applyFill="1" applyBorder="1" applyAlignment="1" applyProtection="1">
      <alignment horizontal="right" vertical="center" wrapText="1"/>
      <protection locked="0"/>
    </xf>
    <xf numFmtId="176" fontId="16" fillId="10" borderId="5" xfId="1" applyNumberFormat="1" applyFont="1" applyFill="1" applyBorder="1" applyAlignment="1" applyProtection="1">
      <alignment horizontal="right" vertical="center" wrapText="1"/>
      <protection locked="0"/>
    </xf>
    <xf numFmtId="0" fontId="11"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179" fontId="19" fillId="9" borderId="27" xfId="0" applyNumberFormat="1" applyFont="1" applyFill="1" applyBorder="1" applyAlignment="1">
      <alignment horizontal="left" vertical="center"/>
    </xf>
    <xf numFmtId="179" fontId="19" fillId="9" borderId="28" xfId="0" applyNumberFormat="1" applyFont="1" applyFill="1" applyBorder="1" applyAlignment="1">
      <alignment horizontal="left" vertical="center"/>
    </xf>
    <xf numFmtId="179" fontId="19" fillId="9" borderId="29" xfId="0" applyNumberFormat="1" applyFont="1" applyFill="1" applyBorder="1" applyAlignment="1">
      <alignment horizontal="left" vertical="center"/>
    </xf>
    <xf numFmtId="49" fontId="27" fillId="9" borderId="4" xfId="1" applyNumberFormat="1" applyFont="1" applyFill="1" applyBorder="1" applyAlignment="1" applyProtection="1">
      <alignment horizontal="center" vertical="center" wrapText="1"/>
      <protection locked="0"/>
    </xf>
    <xf numFmtId="49" fontId="27" fillId="9" borderId="6" xfId="1" applyNumberFormat="1" applyFont="1" applyFill="1" applyBorder="1" applyAlignment="1" applyProtection="1">
      <alignment horizontal="center" vertical="center" wrapText="1"/>
      <protection locked="0"/>
    </xf>
    <xf numFmtId="49" fontId="27" fillId="9" borderId="5" xfId="1" applyNumberFormat="1" applyFont="1" applyFill="1" applyBorder="1" applyAlignment="1" applyProtection="1">
      <alignment horizontal="center" vertical="center" wrapText="1"/>
      <protection locked="0"/>
    </xf>
    <xf numFmtId="49" fontId="27" fillId="9" borderId="7" xfId="1" applyNumberFormat="1" applyFont="1" applyFill="1" applyBorder="1" applyAlignment="1" applyProtection="1">
      <alignment horizontal="center" vertical="center" wrapText="1"/>
      <protection locked="0"/>
    </xf>
    <xf numFmtId="176" fontId="14" fillId="9" borderId="4" xfId="1" applyNumberFormat="1" applyFont="1" applyFill="1" applyBorder="1" applyAlignment="1" applyProtection="1">
      <alignment horizontal="left" vertical="top" wrapText="1"/>
      <protection locked="0"/>
    </xf>
    <xf numFmtId="176" fontId="14" fillId="9" borderId="14" xfId="1" applyNumberFormat="1" applyFont="1" applyFill="1" applyBorder="1" applyAlignment="1" applyProtection="1">
      <alignment horizontal="left" vertical="top" wrapText="1"/>
      <protection locked="0"/>
    </xf>
    <xf numFmtId="176" fontId="14" fillId="9" borderId="6" xfId="1" applyNumberFormat="1" applyFont="1" applyFill="1" applyBorder="1" applyAlignment="1" applyProtection="1">
      <alignment horizontal="left" vertical="top" wrapText="1"/>
      <protection locked="0"/>
    </xf>
    <xf numFmtId="176" fontId="14" fillId="9" borderId="5" xfId="1" applyNumberFormat="1" applyFont="1" applyFill="1" applyBorder="1" applyAlignment="1" applyProtection="1">
      <alignment horizontal="left" vertical="top" wrapText="1"/>
      <protection locked="0"/>
    </xf>
    <xf numFmtId="176" fontId="14" fillId="9" borderId="37" xfId="1" applyNumberFormat="1" applyFont="1" applyFill="1" applyBorder="1" applyAlignment="1" applyProtection="1">
      <alignment horizontal="left" vertical="top" wrapText="1"/>
      <protection locked="0"/>
    </xf>
    <xf numFmtId="176" fontId="14" fillId="9" borderId="7" xfId="1" applyNumberFormat="1" applyFont="1" applyFill="1" applyBorder="1" applyAlignment="1" applyProtection="1">
      <alignment horizontal="left" vertical="top" wrapText="1"/>
      <protection locked="0"/>
    </xf>
    <xf numFmtId="176" fontId="16" fillId="9" borderId="4" xfId="1" applyNumberFormat="1" applyFont="1" applyFill="1" applyBorder="1" applyAlignment="1" applyProtection="1">
      <alignment horizontal="right" vertical="center" wrapText="1"/>
      <protection locked="0"/>
    </xf>
    <xf numFmtId="176" fontId="16" fillId="9" borderId="5" xfId="1" applyNumberFormat="1" applyFont="1" applyFill="1" applyBorder="1" applyAlignment="1" applyProtection="1">
      <alignment horizontal="right" vertical="center" wrapText="1"/>
      <protection locked="0"/>
    </xf>
    <xf numFmtId="0" fontId="11"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6" xfId="0" applyFont="1" applyFill="1" applyBorder="1" applyAlignment="1">
      <alignment horizontal="center" vertical="center" wrapText="1"/>
    </xf>
    <xf numFmtId="179" fontId="19" fillId="0" borderId="27" xfId="0" applyNumberFormat="1" applyFont="1" applyBorder="1" applyAlignment="1">
      <alignment horizontal="left" vertical="center"/>
    </xf>
    <xf numFmtId="179" fontId="19" fillId="0" borderId="28" xfId="0" applyNumberFormat="1" applyFont="1" applyBorder="1" applyAlignment="1">
      <alignment horizontal="left" vertical="center"/>
    </xf>
    <xf numFmtId="179" fontId="19" fillId="0" borderId="29" xfId="0" applyNumberFormat="1" applyFont="1" applyBorder="1" applyAlignment="1">
      <alignment horizontal="left" vertical="center"/>
    </xf>
    <xf numFmtId="49" fontId="27" fillId="0" borderId="4" xfId="1" applyNumberFormat="1" applyFont="1" applyFill="1" applyBorder="1" applyAlignment="1" applyProtection="1">
      <alignment horizontal="center" vertical="center" wrapText="1"/>
      <protection locked="0"/>
    </xf>
    <xf numFmtId="49" fontId="27" fillId="0" borderId="6" xfId="1" applyNumberFormat="1" applyFont="1" applyFill="1" applyBorder="1" applyAlignment="1" applyProtection="1">
      <alignment horizontal="center" vertical="center" wrapText="1"/>
      <protection locked="0"/>
    </xf>
    <xf numFmtId="49" fontId="27" fillId="0" borderId="5" xfId="1" applyNumberFormat="1" applyFont="1" applyFill="1" applyBorder="1" applyAlignment="1" applyProtection="1">
      <alignment horizontal="center" vertical="center" wrapText="1"/>
      <protection locked="0"/>
    </xf>
    <xf numFmtId="49" fontId="27" fillId="0" borderId="7" xfId="1" applyNumberFormat="1" applyFont="1" applyFill="1" applyBorder="1" applyAlignment="1" applyProtection="1">
      <alignment horizontal="center" vertical="center" wrapText="1"/>
      <protection locked="0"/>
    </xf>
    <xf numFmtId="176" fontId="14" fillId="0" borderId="4" xfId="1" applyNumberFormat="1" applyFont="1" applyFill="1" applyBorder="1" applyAlignment="1" applyProtection="1">
      <alignment horizontal="left" vertical="top" wrapText="1"/>
      <protection locked="0"/>
    </xf>
    <xf numFmtId="176" fontId="14" fillId="0" borderId="14" xfId="1" applyNumberFormat="1" applyFont="1" applyFill="1" applyBorder="1" applyAlignment="1" applyProtection="1">
      <alignment horizontal="left" vertical="top" wrapText="1"/>
      <protection locked="0"/>
    </xf>
    <xf numFmtId="176" fontId="14" fillId="0" borderId="6" xfId="1" applyNumberFormat="1" applyFont="1" applyFill="1" applyBorder="1" applyAlignment="1" applyProtection="1">
      <alignment horizontal="left" vertical="top" wrapText="1"/>
      <protection locked="0"/>
    </xf>
    <xf numFmtId="176" fontId="14" fillId="0" borderId="5" xfId="1" applyNumberFormat="1" applyFont="1" applyFill="1" applyBorder="1" applyAlignment="1" applyProtection="1">
      <alignment horizontal="left" vertical="top" wrapText="1"/>
      <protection locked="0"/>
    </xf>
    <xf numFmtId="176" fontId="14" fillId="0" borderId="37" xfId="1" applyNumberFormat="1" applyFont="1" applyFill="1" applyBorder="1" applyAlignment="1" applyProtection="1">
      <alignment horizontal="left" vertical="top" wrapText="1"/>
      <protection locked="0"/>
    </xf>
    <xf numFmtId="176" fontId="14" fillId="0" borderId="7" xfId="1" applyNumberFormat="1" applyFont="1" applyFill="1" applyBorder="1" applyAlignment="1" applyProtection="1">
      <alignment horizontal="left" vertical="top" wrapText="1"/>
      <protection locked="0"/>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179" fontId="19" fillId="7" borderId="27" xfId="0" applyNumberFormat="1" applyFont="1" applyFill="1" applyBorder="1" applyAlignment="1">
      <alignment horizontal="left" vertical="center"/>
    </xf>
    <xf numFmtId="179" fontId="19" fillId="7" borderId="28" xfId="0" applyNumberFormat="1" applyFont="1" applyFill="1" applyBorder="1" applyAlignment="1">
      <alignment horizontal="left" vertical="center"/>
    </xf>
    <xf numFmtId="179" fontId="19" fillId="7" borderId="29" xfId="0" applyNumberFormat="1" applyFont="1" applyFill="1" applyBorder="1" applyAlignment="1">
      <alignment horizontal="left" vertical="center"/>
    </xf>
    <xf numFmtId="49" fontId="27" fillId="7" borderId="4" xfId="1" applyNumberFormat="1" applyFont="1" applyFill="1" applyBorder="1" applyAlignment="1" applyProtection="1">
      <alignment horizontal="center" vertical="center" wrapText="1"/>
      <protection locked="0"/>
    </xf>
    <xf numFmtId="49" fontId="27" fillId="7" borderId="6" xfId="1" applyNumberFormat="1" applyFont="1" applyFill="1" applyBorder="1" applyAlignment="1" applyProtection="1">
      <alignment horizontal="center" vertical="center" wrapText="1"/>
      <protection locked="0"/>
    </xf>
    <xf numFmtId="49" fontId="27" fillId="7" borderId="5" xfId="1" applyNumberFormat="1" applyFont="1" applyFill="1" applyBorder="1" applyAlignment="1" applyProtection="1">
      <alignment horizontal="center" vertical="center" wrapText="1"/>
      <protection locked="0"/>
    </xf>
    <xf numFmtId="49" fontId="27" fillId="7" borderId="7" xfId="1" applyNumberFormat="1" applyFont="1" applyFill="1" applyBorder="1" applyAlignment="1" applyProtection="1">
      <alignment horizontal="center" vertical="center" wrapText="1"/>
      <protection locked="0"/>
    </xf>
    <xf numFmtId="176" fontId="14" fillId="7" borderId="4" xfId="1" applyNumberFormat="1" applyFont="1" applyFill="1" applyBorder="1" applyAlignment="1" applyProtection="1">
      <alignment horizontal="left" vertical="top" wrapText="1"/>
      <protection locked="0"/>
    </xf>
    <xf numFmtId="176" fontId="14" fillId="7" borderId="14" xfId="1" applyNumberFormat="1" applyFont="1" applyFill="1" applyBorder="1" applyAlignment="1" applyProtection="1">
      <alignment horizontal="left" vertical="top" wrapText="1"/>
      <protection locked="0"/>
    </xf>
    <xf numFmtId="176" fontId="14" fillId="7" borderId="6" xfId="1" applyNumberFormat="1" applyFont="1" applyFill="1" applyBorder="1" applyAlignment="1" applyProtection="1">
      <alignment horizontal="left" vertical="top" wrapText="1"/>
      <protection locked="0"/>
    </xf>
    <xf numFmtId="176" fontId="14" fillId="7" borderId="5" xfId="1" applyNumberFormat="1" applyFont="1" applyFill="1" applyBorder="1" applyAlignment="1" applyProtection="1">
      <alignment horizontal="left" vertical="top" wrapText="1"/>
      <protection locked="0"/>
    </xf>
    <xf numFmtId="176" fontId="14" fillId="7" borderId="37" xfId="1" applyNumberFormat="1" applyFont="1" applyFill="1" applyBorder="1" applyAlignment="1" applyProtection="1">
      <alignment horizontal="left" vertical="top" wrapText="1"/>
      <protection locked="0"/>
    </xf>
    <xf numFmtId="176" fontId="14" fillId="7" borderId="7" xfId="1" applyNumberFormat="1" applyFont="1" applyFill="1" applyBorder="1" applyAlignment="1" applyProtection="1">
      <alignment horizontal="left" vertical="top" wrapText="1"/>
      <protection locked="0"/>
    </xf>
    <xf numFmtId="176" fontId="16" fillId="7" borderId="4" xfId="1" applyNumberFormat="1" applyFont="1" applyFill="1" applyBorder="1" applyAlignment="1" applyProtection="1">
      <alignment horizontal="right" vertical="center" wrapText="1"/>
      <protection locked="0"/>
    </xf>
    <xf numFmtId="176" fontId="16" fillId="7" borderId="5" xfId="1" applyNumberFormat="1" applyFont="1" applyFill="1" applyBorder="1" applyAlignment="1" applyProtection="1">
      <alignment horizontal="right" vertical="center" wrapText="1"/>
      <protection locked="0"/>
    </xf>
    <xf numFmtId="0" fontId="11"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176" fontId="26" fillId="7" borderId="4" xfId="1" applyNumberFormat="1" applyFont="1" applyFill="1" applyBorder="1" applyAlignment="1" applyProtection="1">
      <alignment horizontal="right" vertical="center" wrapText="1"/>
      <protection locked="0"/>
    </xf>
    <xf numFmtId="176" fontId="26" fillId="7" borderId="5" xfId="1" applyNumberFormat="1" applyFont="1" applyFill="1" applyBorder="1" applyAlignment="1" applyProtection="1">
      <alignment horizontal="right" vertical="center" wrapText="1"/>
      <protection locked="0"/>
    </xf>
    <xf numFmtId="179" fontId="19" fillId="11" borderId="27" xfId="0" applyNumberFormat="1" applyFont="1" applyFill="1" applyBorder="1" applyAlignment="1">
      <alignment horizontal="left" vertical="center"/>
    </xf>
    <xf numFmtId="179" fontId="19" fillId="11" borderId="28" xfId="0" applyNumberFormat="1" applyFont="1" applyFill="1" applyBorder="1" applyAlignment="1">
      <alignment horizontal="left" vertical="center"/>
    </xf>
    <xf numFmtId="179" fontId="19" fillId="11" borderId="29" xfId="0" applyNumberFormat="1" applyFont="1" applyFill="1" applyBorder="1" applyAlignment="1">
      <alignment horizontal="left" vertical="center"/>
    </xf>
    <xf numFmtId="49" fontId="27" fillId="11" borderId="4" xfId="1" applyNumberFormat="1" applyFont="1" applyFill="1" applyBorder="1" applyAlignment="1" applyProtection="1">
      <alignment horizontal="center" vertical="center" wrapText="1"/>
      <protection locked="0"/>
    </xf>
    <xf numFmtId="49" fontId="27" fillId="11" borderId="6" xfId="1" applyNumberFormat="1" applyFont="1" applyFill="1" applyBorder="1" applyAlignment="1" applyProtection="1">
      <alignment horizontal="center" vertical="center" wrapText="1"/>
      <protection locked="0"/>
    </xf>
    <xf numFmtId="49" fontId="27" fillId="11" borderId="5" xfId="1" applyNumberFormat="1" applyFont="1" applyFill="1" applyBorder="1" applyAlignment="1" applyProtection="1">
      <alignment horizontal="center" vertical="center" wrapText="1"/>
      <protection locked="0"/>
    </xf>
    <xf numFmtId="49" fontId="27" fillId="11" borderId="7" xfId="1" applyNumberFormat="1" applyFont="1" applyFill="1" applyBorder="1" applyAlignment="1" applyProtection="1">
      <alignment horizontal="center" vertical="center" wrapText="1"/>
      <protection locked="0"/>
    </xf>
    <xf numFmtId="176" fontId="14" fillId="11" borderId="4" xfId="1" applyNumberFormat="1" applyFont="1" applyFill="1" applyBorder="1" applyAlignment="1" applyProtection="1">
      <alignment horizontal="left" vertical="top" wrapText="1"/>
      <protection locked="0"/>
    </xf>
    <xf numFmtId="176" fontId="14" fillId="11" borderId="14" xfId="1" applyNumberFormat="1" applyFont="1" applyFill="1" applyBorder="1" applyAlignment="1" applyProtection="1">
      <alignment horizontal="left" vertical="top" wrapText="1"/>
      <protection locked="0"/>
    </xf>
    <xf numFmtId="176" fontId="14" fillId="11" borderId="6" xfId="1" applyNumberFormat="1" applyFont="1" applyFill="1" applyBorder="1" applyAlignment="1" applyProtection="1">
      <alignment horizontal="left" vertical="top" wrapText="1"/>
      <protection locked="0"/>
    </xf>
    <xf numFmtId="176" fontId="14" fillId="11" borderId="5" xfId="1" applyNumberFormat="1" applyFont="1" applyFill="1" applyBorder="1" applyAlignment="1" applyProtection="1">
      <alignment horizontal="left" vertical="top" wrapText="1"/>
      <protection locked="0"/>
    </xf>
    <xf numFmtId="176" fontId="14" fillId="11" borderId="37" xfId="1" applyNumberFormat="1" applyFont="1" applyFill="1" applyBorder="1" applyAlignment="1" applyProtection="1">
      <alignment horizontal="left" vertical="top" wrapText="1"/>
      <protection locked="0"/>
    </xf>
    <xf numFmtId="176" fontId="14" fillId="11" borderId="7" xfId="1" applyNumberFormat="1" applyFont="1" applyFill="1" applyBorder="1" applyAlignment="1" applyProtection="1">
      <alignment horizontal="left" vertical="top" wrapText="1"/>
      <protection locked="0"/>
    </xf>
    <xf numFmtId="176" fontId="16" fillId="11" borderId="4" xfId="1" applyNumberFormat="1" applyFont="1" applyFill="1" applyBorder="1" applyAlignment="1" applyProtection="1">
      <alignment horizontal="right" vertical="center" wrapText="1"/>
      <protection locked="0"/>
    </xf>
    <xf numFmtId="176" fontId="16" fillId="11" borderId="5" xfId="1" applyNumberFormat="1" applyFont="1" applyFill="1" applyBorder="1" applyAlignment="1" applyProtection="1">
      <alignment horizontal="right" vertical="center" wrapText="1"/>
      <protection locked="0"/>
    </xf>
    <xf numFmtId="0" fontId="11"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6" xfId="0" applyFont="1" applyFill="1" applyBorder="1" applyAlignment="1">
      <alignment horizontal="center" vertical="center" wrapText="1"/>
    </xf>
    <xf numFmtId="176" fontId="16" fillId="12" borderId="4" xfId="1" applyNumberFormat="1" applyFont="1" applyFill="1" applyBorder="1" applyAlignment="1" applyProtection="1">
      <alignment horizontal="right" vertical="center" wrapText="1"/>
      <protection locked="0"/>
    </xf>
    <xf numFmtId="176" fontId="16" fillId="12" borderId="5" xfId="1" applyNumberFormat="1" applyFont="1" applyFill="1" applyBorder="1" applyAlignment="1" applyProtection="1">
      <alignment horizontal="right" vertical="center" wrapText="1"/>
      <protection locked="0"/>
    </xf>
    <xf numFmtId="0" fontId="8"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49" fontId="27" fillId="12" borderId="4" xfId="1" applyNumberFormat="1" applyFont="1" applyFill="1" applyBorder="1" applyAlignment="1" applyProtection="1">
      <alignment horizontal="center" vertical="center" wrapText="1"/>
      <protection locked="0"/>
    </xf>
    <xf numFmtId="49" fontId="27" fillId="12" borderId="6" xfId="1" applyNumberFormat="1" applyFont="1" applyFill="1" applyBorder="1" applyAlignment="1" applyProtection="1">
      <alignment horizontal="center" vertical="center" wrapText="1"/>
      <protection locked="0"/>
    </xf>
    <xf numFmtId="49" fontId="27" fillId="12" borderId="5" xfId="1" applyNumberFormat="1" applyFont="1" applyFill="1" applyBorder="1" applyAlignment="1" applyProtection="1">
      <alignment horizontal="center" vertical="center" wrapText="1"/>
      <protection locked="0"/>
    </xf>
    <xf numFmtId="49" fontId="27" fillId="12" borderId="7" xfId="1" applyNumberFormat="1" applyFont="1" applyFill="1" applyBorder="1" applyAlignment="1" applyProtection="1">
      <alignment horizontal="center" vertical="center" wrapText="1"/>
      <protection locked="0"/>
    </xf>
    <xf numFmtId="176" fontId="14" fillId="12" borderId="4" xfId="1" applyNumberFormat="1" applyFont="1" applyFill="1" applyBorder="1" applyAlignment="1" applyProtection="1">
      <alignment horizontal="left" vertical="top" wrapText="1"/>
      <protection locked="0"/>
    </xf>
    <xf numFmtId="176" fontId="14" fillId="12" borderId="14" xfId="1" applyNumberFormat="1" applyFont="1" applyFill="1" applyBorder="1" applyAlignment="1" applyProtection="1">
      <alignment horizontal="left" vertical="top" wrapText="1"/>
      <protection locked="0"/>
    </xf>
    <xf numFmtId="176" fontId="14" fillId="12" borderId="6" xfId="1" applyNumberFormat="1" applyFont="1" applyFill="1" applyBorder="1" applyAlignment="1" applyProtection="1">
      <alignment horizontal="left" vertical="top" wrapText="1"/>
      <protection locked="0"/>
    </xf>
    <xf numFmtId="176" fontId="14" fillId="12" borderId="5" xfId="1" applyNumberFormat="1" applyFont="1" applyFill="1" applyBorder="1" applyAlignment="1" applyProtection="1">
      <alignment horizontal="left" vertical="top" wrapText="1"/>
      <protection locked="0"/>
    </xf>
    <xf numFmtId="176" fontId="14" fillId="12" borderId="37" xfId="1" applyNumberFormat="1" applyFont="1" applyFill="1" applyBorder="1" applyAlignment="1" applyProtection="1">
      <alignment horizontal="left" vertical="top" wrapText="1"/>
      <protection locked="0"/>
    </xf>
    <xf numFmtId="176" fontId="14" fillId="12" borderId="7" xfId="1" applyNumberFormat="1" applyFont="1" applyFill="1" applyBorder="1" applyAlignment="1" applyProtection="1">
      <alignment horizontal="left" vertical="top" wrapText="1"/>
      <protection locked="0"/>
    </xf>
    <xf numFmtId="0" fontId="11" fillId="12" borderId="6" xfId="0" applyFont="1" applyFill="1" applyBorder="1" applyAlignment="1">
      <alignment horizontal="center" vertical="center" wrapText="1"/>
    </xf>
    <xf numFmtId="179" fontId="19" fillId="12" borderId="27" xfId="0" applyNumberFormat="1" applyFont="1" applyFill="1" applyBorder="1" applyAlignment="1">
      <alignment horizontal="left" vertical="center"/>
    </xf>
    <xf numFmtId="179" fontId="19" fillId="12" borderId="28" xfId="0" applyNumberFormat="1" applyFont="1" applyFill="1" applyBorder="1" applyAlignment="1">
      <alignment horizontal="left" vertical="center"/>
    </xf>
    <xf numFmtId="179" fontId="19" fillId="12" borderId="29" xfId="0" applyNumberFormat="1" applyFont="1" applyFill="1" applyBorder="1" applyAlignment="1">
      <alignment horizontal="left" vertical="center"/>
    </xf>
    <xf numFmtId="176" fontId="16" fillId="17" borderId="4" xfId="1" applyNumberFormat="1" applyFont="1" applyFill="1" applyBorder="1" applyAlignment="1" applyProtection="1">
      <alignment horizontal="right" vertical="center" wrapText="1"/>
      <protection locked="0"/>
    </xf>
    <xf numFmtId="176" fontId="16" fillId="17" borderId="5" xfId="1" applyNumberFormat="1" applyFont="1" applyFill="1" applyBorder="1" applyAlignment="1" applyProtection="1">
      <alignment horizontal="right" vertical="center" wrapText="1"/>
      <protection locked="0"/>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49" fontId="27" fillId="17" borderId="4" xfId="1" applyNumberFormat="1" applyFont="1" applyFill="1" applyBorder="1" applyAlignment="1" applyProtection="1">
      <alignment horizontal="center" vertical="center" wrapText="1"/>
      <protection locked="0"/>
    </xf>
    <xf numFmtId="49" fontId="27" fillId="17" borderId="6" xfId="1" applyNumberFormat="1" applyFont="1" applyFill="1" applyBorder="1" applyAlignment="1" applyProtection="1">
      <alignment horizontal="center" vertical="center" wrapText="1"/>
      <protection locked="0"/>
    </xf>
    <xf numFmtId="49" fontId="27" fillId="17" borderId="5" xfId="1" applyNumberFormat="1" applyFont="1" applyFill="1" applyBorder="1" applyAlignment="1" applyProtection="1">
      <alignment horizontal="center" vertical="center" wrapText="1"/>
      <protection locked="0"/>
    </xf>
    <xf numFmtId="49" fontId="27" fillId="17" borderId="7" xfId="1" applyNumberFormat="1" applyFont="1" applyFill="1" applyBorder="1" applyAlignment="1" applyProtection="1">
      <alignment horizontal="center" vertical="center" wrapText="1"/>
      <protection locked="0"/>
    </xf>
    <xf numFmtId="176" fontId="14" fillId="17" borderId="4" xfId="1" applyNumberFormat="1" applyFont="1" applyFill="1" applyBorder="1" applyAlignment="1" applyProtection="1">
      <alignment horizontal="left" vertical="top" wrapText="1"/>
      <protection locked="0"/>
    </xf>
    <xf numFmtId="176" fontId="14" fillId="17" borderId="14" xfId="1" applyNumberFormat="1" applyFont="1" applyFill="1" applyBorder="1" applyAlignment="1" applyProtection="1">
      <alignment horizontal="left" vertical="top" wrapText="1"/>
      <protection locked="0"/>
    </xf>
    <xf numFmtId="176" fontId="14" fillId="17" borderId="6" xfId="1" applyNumberFormat="1" applyFont="1" applyFill="1" applyBorder="1" applyAlignment="1" applyProtection="1">
      <alignment horizontal="left" vertical="top" wrapText="1"/>
      <protection locked="0"/>
    </xf>
    <xf numFmtId="176" fontId="14" fillId="17" borderId="5" xfId="1" applyNumberFormat="1" applyFont="1" applyFill="1" applyBorder="1" applyAlignment="1" applyProtection="1">
      <alignment horizontal="left" vertical="top" wrapText="1"/>
      <protection locked="0"/>
    </xf>
    <xf numFmtId="176" fontId="14" fillId="17" borderId="37" xfId="1" applyNumberFormat="1" applyFont="1" applyFill="1" applyBorder="1" applyAlignment="1" applyProtection="1">
      <alignment horizontal="left" vertical="top" wrapText="1"/>
      <protection locked="0"/>
    </xf>
    <xf numFmtId="176" fontId="14" fillId="17" borderId="7" xfId="1" applyNumberFormat="1" applyFont="1" applyFill="1" applyBorder="1" applyAlignment="1" applyProtection="1">
      <alignment horizontal="left" vertical="top" wrapText="1"/>
      <protection locked="0"/>
    </xf>
    <xf numFmtId="0" fontId="11" fillId="17" borderId="6" xfId="0" applyFont="1" applyFill="1" applyBorder="1" applyAlignment="1">
      <alignment horizontal="center" vertical="center" wrapText="1"/>
    </xf>
    <xf numFmtId="179" fontId="19" fillId="17" borderId="27" xfId="0" applyNumberFormat="1" applyFont="1" applyFill="1" applyBorder="1" applyAlignment="1">
      <alignment horizontal="left" vertical="center"/>
    </xf>
    <xf numFmtId="179" fontId="19" fillId="17" borderId="28" xfId="0" applyNumberFormat="1" applyFont="1" applyFill="1" applyBorder="1" applyAlignment="1">
      <alignment horizontal="left" vertical="center"/>
    </xf>
    <xf numFmtId="179" fontId="19" fillId="17" borderId="29" xfId="0" applyNumberFormat="1" applyFont="1" applyFill="1" applyBorder="1" applyAlignment="1">
      <alignment horizontal="left" vertical="center"/>
    </xf>
    <xf numFmtId="176" fontId="16" fillId="13" borderId="4" xfId="1" applyNumberFormat="1" applyFont="1" applyFill="1" applyBorder="1" applyAlignment="1" applyProtection="1">
      <alignment horizontal="right" vertical="center" wrapText="1"/>
      <protection locked="0"/>
    </xf>
    <xf numFmtId="176" fontId="16" fillId="13" borderId="5" xfId="1" applyNumberFormat="1" applyFont="1" applyFill="1" applyBorder="1" applyAlignment="1" applyProtection="1">
      <alignment horizontal="right" vertical="center" wrapText="1"/>
      <protection locked="0"/>
    </xf>
    <xf numFmtId="0" fontId="8"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49" fontId="27" fillId="13" borderId="4" xfId="1" applyNumberFormat="1" applyFont="1" applyFill="1" applyBorder="1" applyAlignment="1" applyProtection="1">
      <alignment horizontal="center" vertical="center" wrapText="1"/>
      <protection locked="0"/>
    </xf>
    <xf numFmtId="49" fontId="27" fillId="13" borderId="6" xfId="1" applyNumberFormat="1" applyFont="1" applyFill="1" applyBorder="1" applyAlignment="1" applyProtection="1">
      <alignment horizontal="center" vertical="center" wrapText="1"/>
      <protection locked="0"/>
    </xf>
    <xf numFmtId="49" fontId="27" fillId="13" borderId="5" xfId="1" applyNumberFormat="1" applyFont="1" applyFill="1" applyBorder="1" applyAlignment="1" applyProtection="1">
      <alignment horizontal="center" vertical="center" wrapText="1"/>
      <protection locked="0"/>
    </xf>
    <xf numFmtId="49" fontId="27" fillId="13" borderId="7" xfId="1" applyNumberFormat="1" applyFont="1" applyFill="1" applyBorder="1" applyAlignment="1" applyProtection="1">
      <alignment horizontal="center" vertical="center" wrapText="1"/>
      <protection locked="0"/>
    </xf>
    <xf numFmtId="176" fontId="14" fillId="13" borderId="4" xfId="1" applyNumberFormat="1" applyFont="1" applyFill="1" applyBorder="1" applyAlignment="1" applyProtection="1">
      <alignment horizontal="left" vertical="top" wrapText="1"/>
      <protection locked="0"/>
    </xf>
    <xf numFmtId="176" fontId="14" fillId="13" borderId="14" xfId="1" applyNumberFormat="1" applyFont="1" applyFill="1" applyBorder="1" applyAlignment="1" applyProtection="1">
      <alignment horizontal="left" vertical="top" wrapText="1"/>
      <protection locked="0"/>
    </xf>
    <xf numFmtId="176" fontId="14" fillId="13" borderId="6" xfId="1" applyNumberFormat="1" applyFont="1" applyFill="1" applyBorder="1" applyAlignment="1" applyProtection="1">
      <alignment horizontal="left" vertical="top" wrapText="1"/>
      <protection locked="0"/>
    </xf>
    <xf numFmtId="176" fontId="14" fillId="13" borderId="5" xfId="1" applyNumberFormat="1" applyFont="1" applyFill="1" applyBorder="1" applyAlignment="1" applyProtection="1">
      <alignment horizontal="left" vertical="top" wrapText="1"/>
      <protection locked="0"/>
    </xf>
    <xf numFmtId="176" fontId="14" fillId="13" borderId="37" xfId="1" applyNumberFormat="1" applyFont="1" applyFill="1" applyBorder="1" applyAlignment="1" applyProtection="1">
      <alignment horizontal="left" vertical="top" wrapText="1"/>
      <protection locked="0"/>
    </xf>
    <xf numFmtId="176" fontId="14" fillId="13" borderId="7" xfId="1" applyNumberFormat="1" applyFont="1" applyFill="1" applyBorder="1" applyAlignment="1" applyProtection="1">
      <alignment horizontal="left" vertical="top" wrapText="1"/>
      <protection locked="0"/>
    </xf>
    <xf numFmtId="0" fontId="11" fillId="13" borderId="6" xfId="0" applyFont="1" applyFill="1" applyBorder="1" applyAlignment="1">
      <alignment horizontal="center" vertical="center" wrapText="1"/>
    </xf>
    <xf numFmtId="179" fontId="19" fillId="13" borderId="27" xfId="0" applyNumberFormat="1" applyFont="1" applyFill="1" applyBorder="1" applyAlignment="1">
      <alignment horizontal="left" vertical="center"/>
    </xf>
    <xf numFmtId="179" fontId="19" fillId="13" borderId="28" xfId="0" applyNumberFormat="1" applyFont="1" applyFill="1" applyBorder="1" applyAlignment="1">
      <alignment horizontal="left" vertical="center"/>
    </xf>
    <xf numFmtId="179" fontId="19" fillId="13" borderId="29" xfId="0" applyNumberFormat="1" applyFont="1" applyFill="1" applyBorder="1" applyAlignment="1">
      <alignment horizontal="left" vertical="center"/>
    </xf>
    <xf numFmtId="176" fontId="16" fillId="15" borderId="4" xfId="1" applyNumberFormat="1" applyFont="1" applyFill="1" applyBorder="1" applyAlignment="1" applyProtection="1">
      <alignment horizontal="right" vertical="center" wrapText="1"/>
      <protection locked="0"/>
    </xf>
    <xf numFmtId="176" fontId="16" fillId="15" borderId="5" xfId="1" applyNumberFormat="1" applyFont="1" applyFill="1" applyBorder="1" applyAlignment="1" applyProtection="1">
      <alignment horizontal="right" vertical="center" wrapText="1"/>
      <protection locked="0"/>
    </xf>
    <xf numFmtId="0" fontId="8"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49" fontId="27" fillId="15" borderId="4" xfId="1" applyNumberFormat="1" applyFont="1" applyFill="1" applyBorder="1" applyAlignment="1" applyProtection="1">
      <alignment horizontal="center" vertical="center" wrapText="1"/>
      <protection locked="0"/>
    </xf>
    <xf numFmtId="49" fontId="27" fillId="15" borderId="6" xfId="1" applyNumberFormat="1" applyFont="1" applyFill="1" applyBorder="1" applyAlignment="1" applyProtection="1">
      <alignment horizontal="center" vertical="center" wrapText="1"/>
      <protection locked="0"/>
    </xf>
    <xf numFmtId="49" fontId="27" fillId="15" borderId="5" xfId="1" applyNumberFormat="1" applyFont="1" applyFill="1" applyBorder="1" applyAlignment="1" applyProtection="1">
      <alignment horizontal="center" vertical="center" wrapText="1"/>
      <protection locked="0"/>
    </xf>
    <xf numFmtId="49" fontId="27" fillId="15" borderId="7" xfId="1" applyNumberFormat="1" applyFont="1" applyFill="1" applyBorder="1" applyAlignment="1" applyProtection="1">
      <alignment horizontal="center" vertical="center" wrapText="1"/>
      <protection locked="0"/>
    </xf>
    <xf numFmtId="176" fontId="14" fillId="15" borderId="4" xfId="1" applyNumberFormat="1" applyFont="1" applyFill="1" applyBorder="1" applyAlignment="1" applyProtection="1">
      <alignment horizontal="left" vertical="top" wrapText="1"/>
      <protection locked="0"/>
    </xf>
    <xf numFmtId="176" fontId="14" fillId="15" borderId="14" xfId="1" applyNumberFormat="1" applyFont="1" applyFill="1" applyBorder="1" applyAlignment="1" applyProtection="1">
      <alignment horizontal="left" vertical="top" wrapText="1"/>
      <protection locked="0"/>
    </xf>
    <xf numFmtId="176" fontId="14" fillId="15" borderId="6" xfId="1" applyNumberFormat="1" applyFont="1" applyFill="1" applyBorder="1" applyAlignment="1" applyProtection="1">
      <alignment horizontal="left" vertical="top" wrapText="1"/>
      <protection locked="0"/>
    </xf>
    <xf numFmtId="176" fontId="14" fillId="15" borderId="5" xfId="1" applyNumberFormat="1" applyFont="1" applyFill="1" applyBorder="1" applyAlignment="1" applyProtection="1">
      <alignment horizontal="left" vertical="top" wrapText="1"/>
      <protection locked="0"/>
    </xf>
    <xf numFmtId="176" fontId="14" fillId="15" borderId="37" xfId="1" applyNumberFormat="1" applyFont="1" applyFill="1" applyBorder="1" applyAlignment="1" applyProtection="1">
      <alignment horizontal="left" vertical="top" wrapText="1"/>
      <protection locked="0"/>
    </xf>
    <xf numFmtId="176" fontId="14" fillId="15" borderId="7" xfId="1" applyNumberFormat="1" applyFont="1" applyFill="1" applyBorder="1" applyAlignment="1" applyProtection="1">
      <alignment horizontal="left" vertical="top" wrapText="1"/>
      <protection locked="0"/>
    </xf>
    <xf numFmtId="0" fontId="11" fillId="15" borderId="6" xfId="0" applyFont="1" applyFill="1" applyBorder="1" applyAlignment="1">
      <alignment horizontal="center" vertical="center" wrapText="1"/>
    </xf>
    <xf numFmtId="179" fontId="19" fillId="15" borderId="27" xfId="0" applyNumberFormat="1" applyFont="1" applyFill="1" applyBorder="1" applyAlignment="1">
      <alignment horizontal="left" vertical="center"/>
    </xf>
    <xf numFmtId="179" fontId="19" fillId="15" borderId="28" xfId="0" applyNumberFormat="1" applyFont="1" applyFill="1" applyBorder="1" applyAlignment="1">
      <alignment horizontal="left" vertical="center"/>
    </xf>
    <xf numFmtId="179" fontId="19" fillId="15" borderId="29" xfId="0" applyNumberFormat="1" applyFont="1" applyFill="1" applyBorder="1" applyAlignment="1">
      <alignment horizontal="left" vertical="center"/>
    </xf>
    <xf numFmtId="176" fontId="16" fillId="14" borderId="4" xfId="1" applyNumberFormat="1" applyFont="1" applyFill="1" applyBorder="1" applyAlignment="1" applyProtection="1">
      <alignment horizontal="right" vertical="center" wrapText="1"/>
      <protection locked="0"/>
    </xf>
    <xf numFmtId="176" fontId="16" fillId="14" borderId="5" xfId="1" applyNumberFormat="1" applyFont="1" applyFill="1" applyBorder="1" applyAlignment="1" applyProtection="1">
      <alignment horizontal="right" vertical="center" wrapText="1"/>
      <protection locked="0"/>
    </xf>
    <xf numFmtId="0" fontId="8"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49" fontId="27" fillId="14" borderId="4" xfId="1" applyNumberFormat="1" applyFont="1" applyFill="1" applyBorder="1" applyAlignment="1" applyProtection="1">
      <alignment horizontal="center" vertical="center" wrapText="1"/>
      <protection locked="0"/>
    </xf>
    <xf numFmtId="49" fontId="27" fillId="14" borderId="6" xfId="1" applyNumberFormat="1" applyFont="1" applyFill="1" applyBorder="1" applyAlignment="1" applyProtection="1">
      <alignment horizontal="center" vertical="center" wrapText="1"/>
      <protection locked="0"/>
    </xf>
    <xf numFmtId="49" fontId="27" fillId="14" borderId="5" xfId="1" applyNumberFormat="1" applyFont="1" applyFill="1" applyBorder="1" applyAlignment="1" applyProtection="1">
      <alignment horizontal="center" vertical="center" wrapText="1"/>
      <protection locked="0"/>
    </xf>
    <xf numFmtId="49" fontId="27" fillId="14" borderId="7" xfId="1" applyNumberFormat="1" applyFont="1" applyFill="1" applyBorder="1" applyAlignment="1" applyProtection="1">
      <alignment horizontal="center" vertical="center" wrapText="1"/>
      <protection locked="0"/>
    </xf>
    <xf numFmtId="176" fontId="14" fillId="14" borderId="4" xfId="1" applyNumberFormat="1" applyFont="1" applyFill="1" applyBorder="1" applyAlignment="1" applyProtection="1">
      <alignment horizontal="left" vertical="top" wrapText="1"/>
      <protection locked="0"/>
    </xf>
    <xf numFmtId="176" fontId="14" fillId="14" borderId="14" xfId="1" applyNumberFormat="1" applyFont="1" applyFill="1" applyBorder="1" applyAlignment="1" applyProtection="1">
      <alignment horizontal="left" vertical="top" wrapText="1"/>
      <protection locked="0"/>
    </xf>
    <xf numFmtId="176" fontId="14" fillId="14" borderId="6" xfId="1" applyNumberFormat="1" applyFont="1" applyFill="1" applyBorder="1" applyAlignment="1" applyProtection="1">
      <alignment horizontal="left" vertical="top" wrapText="1"/>
      <protection locked="0"/>
    </xf>
    <xf numFmtId="176" fontId="14" fillId="14" borderId="5" xfId="1" applyNumberFormat="1" applyFont="1" applyFill="1" applyBorder="1" applyAlignment="1" applyProtection="1">
      <alignment horizontal="left" vertical="top" wrapText="1"/>
      <protection locked="0"/>
    </xf>
    <xf numFmtId="176" fontId="14" fillId="14" borderId="37" xfId="1" applyNumberFormat="1" applyFont="1" applyFill="1" applyBorder="1" applyAlignment="1" applyProtection="1">
      <alignment horizontal="left" vertical="top" wrapText="1"/>
      <protection locked="0"/>
    </xf>
    <xf numFmtId="176" fontId="14" fillId="14" borderId="7" xfId="1" applyNumberFormat="1" applyFont="1" applyFill="1" applyBorder="1" applyAlignment="1" applyProtection="1">
      <alignment horizontal="left" vertical="top" wrapText="1"/>
      <protection locked="0"/>
    </xf>
    <xf numFmtId="0" fontId="11" fillId="14" borderId="6" xfId="0" applyFont="1" applyFill="1" applyBorder="1" applyAlignment="1">
      <alignment horizontal="center" vertical="center" wrapText="1"/>
    </xf>
    <xf numFmtId="179" fontId="19" fillId="14" borderId="27" xfId="0" applyNumberFormat="1" applyFont="1" applyFill="1" applyBorder="1" applyAlignment="1">
      <alignment horizontal="left" vertical="center"/>
    </xf>
    <xf numFmtId="179" fontId="19" fillId="14" borderId="28" xfId="0" applyNumberFormat="1" applyFont="1" applyFill="1" applyBorder="1" applyAlignment="1">
      <alignment horizontal="left" vertical="center"/>
    </xf>
    <xf numFmtId="179" fontId="19" fillId="14" borderId="29" xfId="0" applyNumberFormat="1" applyFont="1" applyFill="1" applyBorder="1" applyAlignment="1">
      <alignment horizontal="left" vertical="center"/>
    </xf>
    <xf numFmtId="176" fontId="16" fillId="16" borderId="4" xfId="1" applyNumberFormat="1" applyFont="1" applyFill="1" applyBorder="1" applyAlignment="1" applyProtection="1">
      <alignment horizontal="right" vertical="center" wrapText="1"/>
      <protection locked="0"/>
    </xf>
    <xf numFmtId="176" fontId="16" fillId="16" borderId="5" xfId="1" applyNumberFormat="1" applyFont="1" applyFill="1" applyBorder="1" applyAlignment="1" applyProtection="1">
      <alignment horizontal="right" vertical="center" wrapText="1"/>
      <protection locked="0"/>
    </xf>
    <xf numFmtId="0" fontId="8"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49" fontId="27" fillId="16" borderId="4" xfId="1" applyNumberFormat="1" applyFont="1" applyFill="1" applyBorder="1" applyAlignment="1" applyProtection="1">
      <alignment horizontal="center" vertical="center" wrapText="1"/>
      <protection locked="0"/>
    </xf>
    <xf numFmtId="49" fontId="27" fillId="16" borderId="6" xfId="1" applyNumberFormat="1" applyFont="1" applyFill="1" applyBorder="1" applyAlignment="1" applyProtection="1">
      <alignment horizontal="center" vertical="center" wrapText="1"/>
      <protection locked="0"/>
    </xf>
    <xf numFmtId="49" fontId="27" fillId="16" borderId="5" xfId="1" applyNumberFormat="1" applyFont="1" applyFill="1" applyBorder="1" applyAlignment="1" applyProtection="1">
      <alignment horizontal="center" vertical="center" wrapText="1"/>
      <protection locked="0"/>
    </xf>
    <xf numFmtId="49" fontId="27" fillId="16" borderId="7" xfId="1" applyNumberFormat="1" applyFont="1" applyFill="1" applyBorder="1" applyAlignment="1" applyProtection="1">
      <alignment horizontal="center" vertical="center" wrapText="1"/>
      <protection locked="0"/>
    </xf>
    <xf numFmtId="176" fontId="14" fillId="16" borderId="4" xfId="1" applyNumberFormat="1" applyFont="1" applyFill="1" applyBorder="1" applyAlignment="1" applyProtection="1">
      <alignment horizontal="left" vertical="top" wrapText="1"/>
      <protection locked="0"/>
    </xf>
    <xf numFmtId="176" fontId="14" fillId="16" borderId="14" xfId="1" applyNumberFormat="1" applyFont="1" applyFill="1" applyBorder="1" applyAlignment="1" applyProtection="1">
      <alignment horizontal="left" vertical="top" wrapText="1"/>
      <protection locked="0"/>
    </xf>
    <xf numFmtId="176" fontId="14" fillId="16" borderId="6" xfId="1" applyNumberFormat="1" applyFont="1" applyFill="1" applyBorder="1" applyAlignment="1" applyProtection="1">
      <alignment horizontal="left" vertical="top" wrapText="1"/>
      <protection locked="0"/>
    </xf>
    <xf numFmtId="176" fontId="14" fillId="16" borderId="5" xfId="1" applyNumberFormat="1" applyFont="1" applyFill="1" applyBorder="1" applyAlignment="1" applyProtection="1">
      <alignment horizontal="left" vertical="top" wrapText="1"/>
      <protection locked="0"/>
    </xf>
    <xf numFmtId="176" fontId="14" fillId="16" borderId="37" xfId="1" applyNumberFormat="1" applyFont="1" applyFill="1" applyBorder="1" applyAlignment="1" applyProtection="1">
      <alignment horizontal="left" vertical="top" wrapText="1"/>
      <protection locked="0"/>
    </xf>
    <xf numFmtId="176" fontId="14" fillId="16" borderId="7" xfId="1" applyNumberFormat="1" applyFont="1" applyFill="1" applyBorder="1" applyAlignment="1" applyProtection="1">
      <alignment horizontal="left" vertical="top" wrapText="1"/>
      <protection locked="0"/>
    </xf>
    <xf numFmtId="0" fontId="11" fillId="16" borderId="6" xfId="0" applyFont="1" applyFill="1" applyBorder="1" applyAlignment="1">
      <alignment horizontal="center" vertical="center" wrapText="1"/>
    </xf>
    <xf numFmtId="0" fontId="4" fillId="0" borderId="22" xfId="0" applyFont="1" applyBorder="1" applyAlignment="1" applyProtection="1">
      <alignment horizontal="center" vertical="center"/>
      <protection locked="0"/>
    </xf>
    <xf numFmtId="179" fontId="19" fillId="16" borderId="27" xfId="0" applyNumberFormat="1" applyFont="1" applyFill="1" applyBorder="1" applyAlignment="1">
      <alignment horizontal="left" vertical="center"/>
    </xf>
    <xf numFmtId="179" fontId="19" fillId="16" borderId="28" xfId="0" applyNumberFormat="1" applyFont="1" applyFill="1" applyBorder="1" applyAlignment="1">
      <alignment horizontal="left" vertical="center"/>
    </xf>
    <xf numFmtId="179" fontId="19" fillId="16" borderId="29"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DA65"/>
      <color rgb="FFCDE57F"/>
      <color rgb="FFF5F9C7"/>
      <color rgb="FFFBD9EA"/>
      <color rgb="FFD0E7FC"/>
      <color rgb="FFC2CF91"/>
      <color rgb="FFDDFFE8"/>
      <color rgb="FFDCC2E8"/>
      <color rgb="FF66FF99"/>
      <color rgb="FFCB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6</xdr:row>
      <xdr:rowOff>400050</xdr:rowOff>
    </xdr:from>
    <xdr:to>
      <xdr:col>6</xdr:col>
      <xdr:colOff>381000</xdr:colOff>
      <xdr:row>8</xdr:row>
      <xdr:rowOff>152400</xdr:rowOff>
    </xdr:to>
    <xdr:sp macro="" textlink="">
      <xdr:nvSpPr>
        <xdr:cNvPr id="2" name="テキスト ボックス 1">
          <a:extLst>
            <a:ext uri="{FF2B5EF4-FFF2-40B4-BE49-F238E27FC236}">
              <a16:creationId xmlns:a16="http://schemas.microsoft.com/office/drawing/2014/main" id="{1F5C82DE-B7DD-4F25-ABB0-75D35861D307}"/>
            </a:ext>
          </a:extLst>
        </xdr:cNvPr>
        <xdr:cNvSpPr txBox="1"/>
      </xdr:nvSpPr>
      <xdr:spPr>
        <a:xfrm>
          <a:off x="2076450" y="2571750"/>
          <a:ext cx="25146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領収書の金額</a:t>
          </a:r>
        </a:p>
      </xdr:txBody>
    </xdr:sp>
    <xdr:clientData/>
  </xdr:twoCellAnchor>
  <xdr:twoCellAnchor>
    <xdr:from>
      <xdr:col>6</xdr:col>
      <xdr:colOff>381000</xdr:colOff>
      <xdr:row>8</xdr:row>
      <xdr:rowOff>133350</xdr:rowOff>
    </xdr:from>
    <xdr:to>
      <xdr:col>7</xdr:col>
      <xdr:colOff>323850</xdr:colOff>
      <xdr:row>8</xdr:row>
      <xdr:rowOff>419100</xdr:rowOff>
    </xdr:to>
    <xdr:cxnSp macro="">
      <xdr:nvCxnSpPr>
        <xdr:cNvPr id="4" name="直線矢印コネクタ 3">
          <a:extLst>
            <a:ext uri="{FF2B5EF4-FFF2-40B4-BE49-F238E27FC236}">
              <a16:creationId xmlns:a16="http://schemas.microsoft.com/office/drawing/2014/main" id="{E0DFEFB4-799F-430A-AE44-7E8ED8A91442}"/>
            </a:ext>
          </a:extLst>
        </xdr:cNvPr>
        <xdr:cNvCxnSpPr/>
      </xdr:nvCxnSpPr>
      <xdr:spPr>
        <a:xfrm>
          <a:off x="4591050" y="3181350"/>
          <a:ext cx="819150" cy="2857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419100</xdr:colOff>
      <xdr:row>5</xdr:row>
      <xdr:rowOff>247650</xdr:rowOff>
    </xdr:from>
    <xdr:to>
      <xdr:col>20</xdr:col>
      <xdr:colOff>95250</xdr:colOff>
      <xdr:row>9</xdr:row>
      <xdr:rowOff>114300</xdr:rowOff>
    </xdr:to>
    <xdr:sp macro="" textlink="">
      <xdr:nvSpPr>
        <xdr:cNvPr id="5" name="テキスト ボックス 4">
          <a:extLst>
            <a:ext uri="{FF2B5EF4-FFF2-40B4-BE49-F238E27FC236}">
              <a16:creationId xmlns:a16="http://schemas.microsoft.com/office/drawing/2014/main" id="{5B77D411-57E1-4ECF-9A1D-AA49DA599EE2}"/>
            </a:ext>
          </a:extLst>
        </xdr:cNvPr>
        <xdr:cNvSpPr txBox="1"/>
      </xdr:nvSpPr>
      <xdr:spPr>
        <a:xfrm>
          <a:off x="9277350" y="2114550"/>
          <a:ext cx="333375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accent1"/>
              </a:solidFill>
            </a:rPr>
            <a:t>領収書の金額から助成対象とする金額</a:t>
          </a:r>
        </a:p>
      </xdr:txBody>
    </xdr:sp>
    <xdr:clientData/>
  </xdr:twoCellAnchor>
  <xdr:twoCellAnchor>
    <xdr:from>
      <xdr:col>12</xdr:col>
      <xdr:colOff>57150</xdr:colOff>
      <xdr:row>6</xdr:row>
      <xdr:rowOff>152400</xdr:rowOff>
    </xdr:from>
    <xdr:to>
      <xdr:col>14</xdr:col>
      <xdr:colOff>438150</xdr:colOff>
      <xdr:row>7</xdr:row>
      <xdr:rowOff>361950</xdr:rowOff>
    </xdr:to>
    <xdr:cxnSp macro="">
      <xdr:nvCxnSpPr>
        <xdr:cNvPr id="7" name="直線矢印コネクタ 6">
          <a:extLst>
            <a:ext uri="{FF2B5EF4-FFF2-40B4-BE49-F238E27FC236}">
              <a16:creationId xmlns:a16="http://schemas.microsoft.com/office/drawing/2014/main" id="{6C6BECBD-E6EC-4221-A230-C2C389585B35}"/>
            </a:ext>
          </a:extLst>
        </xdr:cNvPr>
        <xdr:cNvCxnSpPr/>
      </xdr:nvCxnSpPr>
      <xdr:spPr>
        <a:xfrm flipH="1">
          <a:off x="8191500" y="2324100"/>
          <a:ext cx="1104900" cy="647700"/>
        </a:xfrm>
        <a:prstGeom prst="straightConnector1">
          <a:avLst/>
        </a:prstGeom>
        <a:ln w="38100">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13</xdr:row>
      <xdr:rowOff>95250</xdr:rowOff>
    </xdr:from>
    <xdr:to>
      <xdr:col>14</xdr:col>
      <xdr:colOff>571500</xdr:colOff>
      <xdr:row>16</xdr:row>
      <xdr:rowOff>76200</xdr:rowOff>
    </xdr:to>
    <xdr:cxnSp macro="">
      <xdr:nvCxnSpPr>
        <xdr:cNvPr id="9" name="直線矢印コネクタ 8">
          <a:extLst>
            <a:ext uri="{FF2B5EF4-FFF2-40B4-BE49-F238E27FC236}">
              <a16:creationId xmlns:a16="http://schemas.microsoft.com/office/drawing/2014/main" id="{A663A611-7684-487A-9AD1-AFE93788640E}"/>
            </a:ext>
          </a:extLst>
        </xdr:cNvPr>
        <xdr:cNvCxnSpPr/>
      </xdr:nvCxnSpPr>
      <xdr:spPr>
        <a:xfrm flipH="1" flipV="1">
          <a:off x="5943600" y="5334000"/>
          <a:ext cx="3486150" cy="1295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533400</xdr:colOff>
      <xdr:row>14</xdr:row>
      <xdr:rowOff>342900</xdr:rowOff>
    </xdr:from>
    <xdr:to>
      <xdr:col>20</xdr:col>
      <xdr:colOff>209550</xdr:colOff>
      <xdr:row>18</xdr:row>
      <xdr:rowOff>76200</xdr:rowOff>
    </xdr:to>
    <xdr:sp macro="" textlink="">
      <xdr:nvSpPr>
        <xdr:cNvPr id="12" name="テキスト ボックス 11">
          <a:extLst>
            <a:ext uri="{FF2B5EF4-FFF2-40B4-BE49-F238E27FC236}">
              <a16:creationId xmlns:a16="http://schemas.microsoft.com/office/drawing/2014/main" id="{10E95AD6-1590-4DA2-A3B2-FDAE7C568D24}"/>
            </a:ext>
          </a:extLst>
        </xdr:cNvPr>
        <xdr:cNvSpPr txBox="1"/>
      </xdr:nvSpPr>
      <xdr:spPr>
        <a:xfrm>
          <a:off x="9391650" y="6019800"/>
          <a:ext cx="333375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各シートの合計が自動で表示されます</a:t>
          </a:r>
        </a:p>
      </xdr:txBody>
    </xdr:sp>
    <xdr:clientData/>
  </xdr:twoCellAnchor>
  <xdr:twoCellAnchor>
    <xdr:from>
      <xdr:col>10</xdr:col>
      <xdr:colOff>628650</xdr:colOff>
      <xdr:row>15</xdr:row>
      <xdr:rowOff>400050</xdr:rowOff>
    </xdr:from>
    <xdr:to>
      <xdr:col>14</xdr:col>
      <xdr:colOff>514350</xdr:colOff>
      <xdr:row>17</xdr:row>
      <xdr:rowOff>190500</xdr:rowOff>
    </xdr:to>
    <xdr:cxnSp macro="">
      <xdr:nvCxnSpPr>
        <xdr:cNvPr id="13" name="直線矢印コネクタ 12">
          <a:extLst>
            <a:ext uri="{FF2B5EF4-FFF2-40B4-BE49-F238E27FC236}">
              <a16:creationId xmlns:a16="http://schemas.microsoft.com/office/drawing/2014/main" id="{33D4B85D-17B7-4081-9422-A5F549914C28}"/>
            </a:ext>
          </a:extLst>
        </xdr:cNvPr>
        <xdr:cNvCxnSpPr/>
      </xdr:nvCxnSpPr>
      <xdr:spPr>
        <a:xfrm flipH="1" flipV="1">
          <a:off x="7353300" y="6515100"/>
          <a:ext cx="2019300" cy="6667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71" t="s">
        <v>8</v>
      </c>
      <c r="C1" s="71"/>
      <c r="D1" s="71"/>
      <c r="E1" s="71"/>
      <c r="F1" s="71"/>
      <c r="G1" s="71"/>
      <c r="H1" s="71"/>
      <c r="I1" s="71"/>
      <c r="J1" s="71"/>
      <c r="K1" s="71"/>
      <c r="L1" s="71"/>
      <c r="M1" s="71"/>
      <c r="N1" s="71"/>
      <c r="O1" s="71"/>
    </row>
    <row r="2" spans="2:15" ht="35.1" customHeight="1" thickBot="1" x14ac:dyDescent="0.25">
      <c r="B2" s="72" t="s">
        <v>27</v>
      </c>
      <c r="C2" s="73"/>
      <c r="D2" s="5" t="s">
        <v>33</v>
      </c>
      <c r="E2" s="74" t="s">
        <v>32</v>
      </c>
      <c r="F2" s="75"/>
      <c r="G2" s="74"/>
      <c r="H2" s="75"/>
      <c r="I2" s="76"/>
    </row>
    <row r="3" spans="2:15" ht="35.1" customHeight="1" thickTop="1" thickBot="1" x14ac:dyDescent="0.25">
      <c r="B3" s="77" t="s">
        <v>28</v>
      </c>
      <c r="C3" s="78"/>
      <c r="D3" s="6" t="s">
        <v>34</v>
      </c>
      <c r="E3" s="74" t="s">
        <v>29</v>
      </c>
      <c r="F3" s="76"/>
      <c r="G3" s="79" t="s">
        <v>35</v>
      </c>
      <c r="H3" s="80"/>
      <c r="I3" s="80"/>
      <c r="J3" s="80"/>
      <c r="K3" s="80"/>
      <c r="L3" s="80"/>
      <c r="M3" s="80"/>
      <c r="N3" s="80"/>
      <c r="O3" s="81"/>
    </row>
    <row r="4" spans="2:15" ht="24.9" customHeight="1" thickBot="1" x14ac:dyDescent="0.25"/>
    <row r="5" spans="2:15" ht="24.9" customHeight="1" x14ac:dyDescent="0.2">
      <c r="B5" s="63" t="s">
        <v>0</v>
      </c>
      <c r="C5" s="65" t="s">
        <v>1</v>
      </c>
      <c r="D5" s="7" t="s">
        <v>2</v>
      </c>
      <c r="E5" s="67" t="s">
        <v>30</v>
      </c>
      <c r="F5" s="68"/>
      <c r="G5" s="67" t="s">
        <v>9</v>
      </c>
      <c r="H5" s="68"/>
      <c r="I5" s="67" t="s">
        <v>10</v>
      </c>
      <c r="J5" s="68"/>
      <c r="K5" s="67" t="s">
        <v>3</v>
      </c>
      <c r="L5" s="68"/>
      <c r="M5" s="67" t="s">
        <v>31</v>
      </c>
      <c r="N5" s="68"/>
      <c r="O5" s="82" t="s">
        <v>4</v>
      </c>
    </row>
    <row r="6" spans="2:15" ht="24.9" customHeight="1" x14ac:dyDescent="0.2">
      <c r="B6" s="64"/>
      <c r="C6" s="66"/>
      <c r="D6" s="8" t="s">
        <v>5</v>
      </c>
      <c r="E6" s="69"/>
      <c r="F6" s="70"/>
      <c r="G6" s="69"/>
      <c r="H6" s="70"/>
      <c r="I6" s="69"/>
      <c r="J6" s="70"/>
      <c r="K6" s="69"/>
      <c r="L6" s="70"/>
      <c r="M6" s="69"/>
      <c r="N6" s="70"/>
      <c r="O6" s="83"/>
    </row>
    <row r="7" spans="2:15" ht="35.1" customHeight="1" x14ac:dyDescent="0.2">
      <c r="B7" s="85">
        <v>1</v>
      </c>
      <c r="C7" s="87" t="s">
        <v>11</v>
      </c>
      <c r="D7" s="9" t="s">
        <v>12</v>
      </c>
      <c r="E7" s="89">
        <v>250000</v>
      </c>
      <c r="F7" s="91" t="s">
        <v>6</v>
      </c>
      <c r="G7" s="93"/>
      <c r="H7" s="91" t="s">
        <v>6</v>
      </c>
      <c r="I7" s="93"/>
      <c r="J7" s="91" t="s">
        <v>6</v>
      </c>
      <c r="K7" s="93"/>
      <c r="L7" s="91" t="s">
        <v>6</v>
      </c>
      <c r="M7" s="95"/>
      <c r="N7" s="91" t="s">
        <v>6</v>
      </c>
      <c r="O7" s="84"/>
    </row>
    <row r="8" spans="2:15" ht="35.1" customHeight="1" x14ac:dyDescent="0.2">
      <c r="B8" s="86"/>
      <c r="C8" s="88"/>
      <c r="D8" s="10" t="s">
        <v>44</v>
      </c>
      <c r="E8" s="90"/>
      <c r="F8" s="92"/>
      <c r="G8" s="94"/>
      <c r="H8" s="92"/>
      <c r="I8" s="94"/>
      <c r="J8" s="92"/>
      <c r="K8" s="94"/>
      <c r="L8" s="92"/>
      <c r="M8" s="96"/>
      <c r="N8" s="92"/>
      <c r="O8" s="84"/>
    </row>
    <row r="9" spans="2:15" ht="35.1" customHeight="1" x14ac:dyDescent="0.2">
      <c r="B9" s="85">
        <v>2</v>
      </c>
      <c r="C9" s="87" t="s">
        <v>11</v>
      </c>
      <c r="D9" s="9" t="s">
        <v>13</v>
      </c>
      <c r="E9" s="89">
        <v>100000</v>
      </c>
      <c r="F9" s="91" t="s">
        <v>6</v>
      </c>
      <c r="G9" s="93"/>
      <c r="H9" s="91" t="s">
        <v>6</v>
      </c>
      <c r="I9" s="93"/>
      <c r="J9" s="91" t="s">
        <v>6</v>
      </c>
      <c r="K9" s="93"/>
      <c r="L9" s="91" t="s">
        <v>6</v>
      </c>
      <c r="M9" s="95"/>
      <c r="N9" s="91" t="s">
        <v>6</v>
      </c>
      <c r="O9" s="84"/>
    </row>
    <row r="10" spans="2:15" ht="35.1" customHeight="1" x14ac:dyDescent="0.2">
      <c r="B10" s="86"/>
      <c r="C10" s="88"/>
      <c r="D10" s="10" t="s">
        <v>36</v>
      </c>
      <c r="E10" s="90"/>
      <c r="F10" s="92"/>
      <c r="G10" s="94"/>
      <c r="H10" s="92"/>
      <c r="I10" s="94"/>
      <c r="J10" s="92"/>
      <c r="K10" s="94"/>
      <c r="L10" s="92"/>
      <c r="M10" s="96"/>
      <c r="N10" s="92"/>
      <c r="O10" s="84"/>
    </row>
    <row r="11" spans="2:15" ht="35.1" customHeight="1" x14ac:dyDescent="0.2">
      <c r="B11" s="85">
        <v>3</v>
      </c>
      <c r="C11" s="87" t="s">
        <v>11</v>
      </c>
      <c r="D11" s="9" t="s">
        <v>14</v>
      </c>
      <c r="E11" s="89">
        <v>5000</v>
      </c>
      <c r="F11" s="91" t="s">
        <v>6</v>
      </c>
      <c r="G11" s="93"/>
      <c r="H11" s="91" t="s">
        <v>6</v>
      </c>
      <c r="I11" s="93"/>
      <c r="J11" s="91" t="s">
        <v>6</v>
      </c>
      <c r="K11" s="93"/>
      <c r="L11" s="91" t="s">
        <v>6</v>
      </c>
      <c r="M11" s="95"/>
      <c r="N11" s="91" t="s">
        <v>6</v>
      </c>
      <c r="O11" s="97"/>
    </row>
    <row r="12" spans="2:15" ht="35.1" customHeight="1" x14ac:dyDescent="0.2">
      <c r="B12" s="86"/>
      <c r="C12" s="88"/>
      <c r="D12" s="10" t="s">
        <v>37</v>
      </c>
      <c r="E12" s="90"/>
      <c r="F12" s="92"/>
      <c r="G12" s="94"/>
      <c r="H12" s="92"/>
      <c r="I12" s="94"/>
      <c r="J12" s="92"/>
      <c r="K12" s="94"/>
      <c r="L12" s="92"/>
      <c r="M12" s="96"/>
      <c r="N12" s="92"/>
      <c r="O12" s="98"/>
    </row>
    <row r="13" spans="2:15" ht="35.1" customHeight="1" x14ac:dyDescent="0.2">
      <c r="B13" s="85">
        <v>4</v>
      </c>
      <c r="C13" s="87" t="s">
        <v>11</v>
      </c>
      <c r="D13" s="9" t="s">
        <v>15</v>
      </c>
      <c r="E13" s="89">
        <v>105000</v>
      </c>
      <c r="F13" s="91" t="s">
        <v>6</v>
      </c>
      <c r="G13" s="93"/>
      <c r="H13" s="91" t="s">
        <v>6</v>
      </c>
      <c r="I13" s="93"/>
      <c r="J13" s="91" t="s">
        <v>6</v>
      </c>
      <c r="K13" s="93"/>
      <c r="L13" s="91" t="s">
        <v>6</v>
      </c>
      <c r="M13" s="95"/>
      <c r="N13" s="91" t="s">
        <v>6</v>
      </c>
      <c r="O13" s="97"/>
    </row>
    <row r="14" spans="2:15" ht="35.1" customHeight="1" x14ac:dyDescent="0.2">
      <c r="B14" s="86"/>
      <c r="C14" s="88"/>
      <c r="D14" s="10" t="s">
        <v>38</v>
      </c>
      <c r="E14" s="90"/>
      <c r="F14" s="92"/>
      <c r="G14" s="94"/>
      <c r="H14" s="92"/>
      <c r="I14" s="94"/>
      <c r="J14" s="92"/>
      <c r="K14" s="94"/>
      <c r="L14" s="92"/>
      <c r="M14" s="96"/>
      <c r="N14" s="92"/>
      <c r="O14" s="98"/>
    </row>
    <row r="15" spans="2:15" ht="35.1" customHeight="1" x14ac:dyDescent="0.2">
      <c r="B15" s="85">
        <v>5</v>
      </c>
      <c r="C15" s="87" t="s">
        <v>11</v>
      </c>
      <c r="D15" s="9" t="s">
        <v>16</v>
      </c>
      <c r="E15" s="89">
        <v>35000</v>
      </c>
      <c r="F15" s="91" t="s">
        <v>6</v>
      </c>
      <c r="G15" s="93"/>
      <c r="H15" s="91" t="s">
        <v>6</v>
      </c>
      <c r="I15" s="93"/>
      <c r="J15" s="91" t="s">
        <v>6</v>
      </c>
      <c r="K15" s="93"/>
      <c r="L15" s="91" t="s">
        <v>6</v>
      </c>
      <c r="M15" s="95"/>
      <c r="N15" s="91" t="s">
        <v>6</v>
      </c>
      <c r="O15" s="84"/>
    </row>
    <row r="16" spans="2:15" ht="35.1" customHeight="1" x14ac:dyDescent="0.2">
      <c r="B16" s="86"/>
      <c r="C16" s="88"/>
      <c r="D16" s="10" t="s">
        <v>39</v>
      </c>
      <c r="E16" s="90"/>
      <c r="F16" s="92"/>
      <c r="G16" s="94"/>
      <c r="H16" s="92"/>
      <c r="I16" s="94"/>
      <c r="J16" s="92"/>
      <c r="K16" s="94"/>
      <c r="L16" s="92"/>
      <c r="M16" s="96"/>
      <c r="N16" s="92"/>
      <c r="O16" s="84"/>
    </row>
    <row r="17" spans="2:15" ht="35.1" customHeight="1" x14ac:dyDescent="0.2">
      <c r="B17" s="85">
        <v>6</v>
      </c>
      <c r="C17" s="87" t="s">
        <v>11</v>
      </c>
      <c r="D17" s="9" t="s">
        <v>17</v>
      </c>
      <c r="E17" s="89"/>
      <c r="F17" s="91" t="s">
        <v>6</v>
      </c>
      <c r="G17" s="93"/>
      <c r="H17" s="91" t="s">
        <v>6</v>
      </c>
      <c r="I17" s="93"/>
      <c r="J17" s="91" t="s">
        <v>6</v>
      </c>
      <c r="K17" s="93"/>
      <c r="L17" s="91" t="s">
        <v>6</v>
      </c>
      <c r="M17" s="95"/>
      <c r="N17" s="91" t="s">
        <v>6</v>
      </c>
      <c r="O17" s="97"/>
    </row>
    <row r="18" spans="2:15" ht="35.1" customHeight="1" x14ac:dyDescent="0.2">
      <c r="B18" s="86"/>
      <c r="C18" s="88"/>
      <c r="D18" s="10"/>
      <c r="E18" s="90"/>
      <c r="F18" s="92"/>
      <c r="G18" s="94"/>
      <c r="H18" s="92"/>
      <c r="I18" s="94"/>
      <c r="J18" s="92"/>
      <c r="K18" s="94"/>
      <c r="L18" s="92"/>
      <c r="M18" s="96"/>
      <c r="N18" s="92"/>
      <c r="O18" s="98"/>
    </row>
    <row r="19" spans="2:15" ht="35.1" customHeight="1" x14ac:dyDescent="0.2">
      <c r="B19" s="85">
        <v>7</v>
      </c>
      <c r="C19" s="87" t="s">
        <v>11</v>
      </c>
      <c r="D19" s="9" t="s">
        <v>18</v>
      </c>
      <c r="E19" s="89"/>
      <c r="F19" s="91" t="s">
        <v>6</v>
      </c>
      <c r="G19" s="93"/>
      <c r="H19" s="91" t="s">
        <v>6</v>
      </c>
      <c r="I19" s="93"/>
      <c r="J19" s="91" t="s">
        <v>6</v>
      </c>
      <c r="K19" s="93"/>
      <c r="L19" s="91" t="s">
        <v>6</v>
      </c>
      <c r="M19" s="95"/>
      <c r="N19" s="91" t="s">
        <v>6</v>
      </c>
      <c r="O19" s="84"/>
    </row>
    <row r="20" spans="2:15" ht="35.1" customHeight="1" x14ac:dyDescent="0.2">
      <c r="B20" s="86"/>
      <c r="C20" s="88"/>
      <c r="D20" s="10"/>
      <c r="E20" s="90"/>
      <c r="F20" s="92"/>
      <c r="G20" s="94"/>
      <c r="H20" s="92"/>
      <c r="I20" s="94"/>
      <c r="J20" s="92"/>
      <c r="K20" s="94"/>
      <c r="L20" s="92"/>
      <c r="M20" s="96"/>
      <c r="N20" s="92"/>
      <c r="O20" s="84"/>
    </row>
    <row r="21" spans="2:15" ht="35.1" customHeight="1" x14ac:dyDescent="0.2">
      <c r="B21" s="85">
        <v>8</v>
      </c>
      <c r="C21" s="87" t="s">
        <v>11</v>
      </c>
      <c r="D21" s="9" t="s">
        <v>19</v>
      </c>
      <c r="E21" s="89"/>
      <c r="F21" s="91" t="s">
        <v>6</v>
      </c>
      <c r="G21" s="93"/>
      <c r="H21" s="91" t="s">
        <v>6</v>
      </c>
      <c r="I21" s="93"/>
      <c r="J21" s="91" t="s">
        <v>6</v>
      </c>
      <c r="K21" s="93"/>
      <c r="L21" s="91" t="s">
        <v>6</v>
      </c>
      <c r="M21" s="95"/>
      <c r="N21" s="91" t="s">
        <v>6</v>
      </c>
      <c r="O21" s="97"/>
    </row>
    <row r="22" spans="2:15" ht="35.1" customHeight="1" x14ac:dyDescent="0.2">
      <c r="B22" s="86"/>
      <c r="C22" s="88"/>
      <c r="D22" s="10"/>
      <c r="E22" s="90"/>
      <c r="F22" s="92"/>
      <c r="G22" s="94"/>
      <c r="H22" s="92"/>
      <c r="I22" s="94"/>
      <c r="J22" s="92"/>
      <c r="K22" s="94"/>
      <c r="L22" s="92"/>
      <c r="M22" s="96"/>
      <c r="N22" s="92"/>
      <c r="O22" s="98"/>
    </row>
    <row r="23" spans="2:15" ht="35.1" customHeight="1" x14ac:dyDescent="0.2">
      <c r="B23" s="85">
        <v>9</v>
      </c>
      <c r="C23" s="87" t="s">
        <v>11</v>
      </c>
      <c r="D23" s="9" t="s">
        <v>20</v>
      </c>
      <c r="E23" s="89">
        <v>4000</v>
      </c>
      <c r="F23" s="91" t="s">
        <v>6</v>
      </c>
      <c r="G23" s="93"/>
      <c r="H23" s="91" t="s">
        <v>6</v>
      </c>
      <c r="I23" s="93"/>
      <c r="J23" s="91" t="s">
        <v>6</v>
      </c>
      <c r="K23" s="93"/>
      <c r="L23" s="91" t="s">
        <v>6</v>
      </c>
      <c r="M23" s="95"/>
      <c r="N23" s="91" t="s">
        <v>6</v>
      </c>
      <c r="O23" s="84"/>
    </row>
    <row r="24" spans="2:15" ht="35.1" customHeight="1" x14ac:dyDescent="0.2">
      <c r="B24" s="86"/>
      <c r="C24" s="88"/>
      <c r="D24" s="10" t="s">
        <v>40</v>
      </c>
      <c r="E24" s="90"/>
      <c r="F24" s="92"/>
      <c r="G24" s="94"/>
      <c r="H24" s="92"/>
      <c r="I24" s="94"/>
      <c r="J24" s="92"/>
      <c r="K24" s="94"/>
      <c r="L24" s="92"/>
      <c r="M24" s="96"/>
      <c r="N24" s="92"/>
      <c r="O24" s="84"/>
    </row>
    <row r="25" spans="2:15" ht="35.1" customHeight="1" x14ac:dyDescent="0.2">
      <c r="B25" s="85">
        <v>10</v>
      </c>
      <c r="C25" s="87" t="s">
        <v>11</v>
      </c>
      <c r="D25" s="9" t="s">
        <v>21</v>
      </c>
      <c r="E25" s="89">
        <v>5000</v>
      </c>
      <c r="F25" s="91" t="s">
        <v>6</v>
      </c>
      <c r="G25" s="93"/>
      <c r="H25" s="91" t="s">
        <v>6</v>
      </c>
      <c r="I25" s="93"/>
      <c r="J25" s="91" t="s">
        <v>6</v>
      </c>
      <c r="K25" s="93"/>
      <c r="L25" s="91" t="s">
        <v>6</v>
      </c>
      <c r="M25" s="95"/>
      <c r="N25" s="91" t="s">
        <v>6</v>
      </c>
      <c r="O25" s="97"/>
    </row>
    <row r="26" spans="2:15" ht="35.1" customHeight="1" x14ac:dyDescent="0.2">
      <c r="B26" s="86"/>
      <c r="C26" s="88"/>
      <c r="D26" s="10" t="s">
        <v>43</v>
      </c>
      <c r="E26" s="90"/>
      <c r="F26" s="92"/>
      <c r="G26" s="94"/>
      <c r="H26" s="92"/>
      <c r="I26" s="94"/>
      <c r="J26" s="92"/>
      <c r="K26" s="94"/>
      <c r="L26" s="92"/>
      <c r="M26" s="96"/>
      <c r="N26" s="92"/>
      <c r="O26" s="98"/>
    </row>
    <row r="27" spans="2:15" ht="35.1" customHeight="1" x14ac:dyDescent="0.2">
      <c r="B27" s="85">
        <v>11</v>
      </c>
      <c r="C27" s="87" t="s">
        <v>11</v>
      </c>
      <c r="D27" s="9" t="s">
        <v>22</v>
      </c>
      <c r="E27" s="89">
        <v>2500</v>
      </c>
      <c r="F27" s="91" t="s">
        <v>6</v>
      </c>
      <c r="G27" s="93"/>
      <c r="H27" s="91" t="s">
        <v>6</v>
      </c>
      <c r="I27" s="93"/>
      <c r="J27" s="91" t="s">
        <v>6</v>
      </c>
      <c r="K27" s="93"/>
      <c r="L27" s="91" t="s">
        <v>6</v>
      </c>
      <c r="M27" s="95"/>
      <c r="N27" s="91" t="s">
        <v>6</v>
      </c>
      <c r="O27" s="99"/>
    </row>
    <row r="28" spans="2:15" ht="35.1" customHeight="1" x14ac:dyDescent="0.2">
      <c r="B28" s="86"/>
      <c r="C28" s="88"/>
      <c r="D28" s="10" t="s">
        <v>41</v>
      </c>
      <c r="E28" s="90"/>
      <c r="F28" s="92"/>
      <c r="G28" s="94"/>
      <c r="H28" s="92"/>
      <c r="I28" s="94"/>
      <c r="J28" s="92"/>
      <c r="K28" s="94"/>
      <c r="L28" s="92"/>
      <c r="M28" s="96"/>
      <c r="N28" s="92"/>
      <c r="O28" s="100"/>
    </row>
    <row r="29" spans="2:15" ht="35.1" customHeight="1" x14ac:dyDescent="0.2">
      <c r="B29" s="85">
        <v>12</v>
      </c>
      <c r="C29" s="87" t="s">
        <v>11</v>
      </c>
      <c r="D29" s="9" t="s">
        <v>23</v>
      </c>
      <c r="E29" s="89"/>
      <c r="F29" s="91" t="s">
        <v>6</v>
      </c>
      <c r="G29" s="93"/>
      <c r="H29" s="91" t="s">
        <v>6</v>
      </c>
      <c r="I29" s="93"/>
      <c r="J29" s="91" t="s">
        <v>6</v>
      </c>
      <c r="K29" s="93"/>
      <c r="L29" s="102" t="s">
        <v>26</v>
      </c>
      <c r="M29" s="95"/>
      <c r="N29" s="91" t="s">
        <v>6</v>
      </c>
      <c r="O29" s="99"/>
    </row>
    <row r="30" spans="2:15" ht="35.1" customHeight="1" x14ac:dyDescent="0.2">
      <c r="B30" s="86"/>
      <c r="C30" s="88"/>
      <c r="D30" s="10"/>
      <c r="E30" s="90"/>
      <c r="F30" s="92"/>
      <c r="G30" s="94"/>
      <c r="H30" s="92"/>
      <c r="I30" s="94"/>
      <c r="J30" s="92"/>
      <c r="K30" s="94"/>
      <c r="L30" s="92"/>
      <c r="M30" s="96"/>
      <c r="N30" s="92"/>
      <c r="O30" s="101"/>
    </row>
    <row r="31" spans="2:15" ht="35.1" customHeight="1" x14ac:dyDescent="0.2">
      <c r="B31" s="85">
        <v>13</v>
      </c>
      <c r="C31" s="87" t="s">
        <v>11</v>
      </c>
      <c r="D31" s="9" t="s">
        <v>24</v>
      </c>
      <c r="E31" s="89"/>
      <c r="F31" s="91" t="s">
        <v>6</v>
      </c>
      <c r="G31" s="93"/>
      <c r="H31" s="91" t="s">
        <v>6</v>
      </c>
      <c r="I31" s="93"/>
      <c r="J31" s="91" t="s">
        <v>6</v>
      </c>
      <c r="K31" s="93"/>
      <c r="L31" s="91" t="s">
        <v>6</v>
      </c>
      <c r="M31" s="95"/>
      <c r="N31" s="91" t="s">
        <v>6</v>
      </c>
      <c r="O31" s="97"/>
    </row>
    <row r="32" spans="2:15" ht="35.1" customHeight="1" x14ac:dyDescent="0.2">
      <c r="B32" s="86"/>
      <c r="C32" s="88"/>
      <c r="D32" s="10"/>
      <c r="E32" s="90"/>
      <c r="F32" s="92"/>
      <c r="G32" s="94"/>
      <c r="H32" s="92"/>
      <c r="I32" s="94"/>
      <c r="J32" s="92"/>
      <c r="K32" s="94"/>
      <c r="L32" s="92"/>
      <c r="M32" s="96"/>
      <c r="N32" s="92"/>
      <c r="O32" s="98"/>
    </row>
    <row r="33" spans="2:15" ht="35.1" customHeight="1" x14ac:dyDescent="0.2">
      <c r="B33" s="85">
        <v>14</v>
      </c>
      <c r="C33" s="87" t="s">
        <v>11</v>
      </c>
      <c r="D33" s="11" t="s">
        <v>25</v>
      </c>
      <c r="E33" s="89">
        <v>8500</v>
      </c>
      <c r="F33" s="102" t="s">
        <v>26</v>
      </c>
      <c r="G33" s="93"/>
      <c r="H33" s="102" t="s">
        <v>26</v>
      </c>
      <c r="I33" s="93"/>
      <c r="J33" s="102" t="s">
        <v>26</v>
      </c>
      <c r="K33" s="93"/>
      <c r="L33" s="102" t="s">
        <v>6</v>
      </c>
      <c r="M33" s="95"/>
      <c r="N33" s="102" t="s">
        <v>6</v>
      </c>
      <c r="O33" s="99"/>
    </row>
    <row r="34" spans="2:15" ht="35.1" customHeight="1" x14ac:dyDescent="0.2">
      <c r="B34" s="86"/>
      <c r="C34" s="88"/>
      <c r="D34" s="12" t="s">
        <v>42</v>
      </c>
      <c r="E34" s="90"/>
      <c r="F34" s="92"/>
      <c r="G34" s="94"/>
      <c r="H34" s="92"/>
      <c r="I34" s="94"/>
      <c r="J34" s="92"/>
      <c r="K34" s="94"/>
      <c r="L34" s="92"/>
      <c r="M34" s="96"/>
      <c r="N34" s="92"/>
      <c r="O34" s="101"/>
    </row>
    <row r="35" spans="2:15" ht="35.1" customHeight="1" x14ac:dyDescent="0.2">
      <c r="B35" s="111" t="s">
        <v>7</v>
      </c>
      <c r="C35" s="112"/>
      <c r="D35" s="113"/>
      <c r="E35" s="116">
        <f>SUM(E7:E34)</f>
        <v>515000</v>
      </c>
      <c r="F35" s="105" t="s">
        <v>6</v>
      </c>
      <c r="G35" s="116">
        <f>SUM(G7:G34)</f>
        <v>0</v>
      </c>
      <c r="H35" s="105" t="s">
        <v>6</v>
      </c>
      <c r="I35" s="116">
        <f>SUM(I7:I34)</f>
        <v>0</v>
      </c>
      <c r="J35" s="105" t="s">
        <v>6</v>
      </c>
      <c r="K35" s="116">
        <f>SUM(K7:K34)</f>
        <v>0</v>
      </c>
      <c r="L35" s="105" t="s">
        <v>6</v>
      </c>
      <c r="M35" s="107">
        <f>SUM(M7:M34)</f>
        <v>0</v>
      </c>
      <c r="N35" s="105" t="s">
        <v>6</v>
      </c>
      <c r="O35" s="99"/>
    </row>
    <row r="36" spans="2:15" ht="35.1" customHeight="1" thickBot="1" x14ac:dyDescent="0.25">
      <c r="B36" s="114"/>
      <c r="C36" s="115"/>
      <c r="D36" s="115"/>
      <c r="E36" s="108"/>
      <c r="F36" s="106"/>
      <c r="G36" s="108"/>
      <c r="H36" s="106"/>
      <c r="I36" s="108"/>
      <c r="J36" s="106"/>
      <c r="K36" s="108"/>
      <c r="L36" s="106"/>
      <c r="M36" s="108"/>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C6CA-61B9-4AF1-9C3E-53ECA9F691F8}">
  <sheetPr>
    <tabColor rgb="FF00B050"/>
    <pageSetUpPr fitToPage="1"/>
  </sheetPr>
  <dimension ref="B1:M40"/>
  <sheetViews>
    <sheetView topLeftCell="A25" zoomScale="70" zoomScaleNormal="70" workbookViewId="0">
      <selection activeCell="E7" sqref="E7:E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5.109375" style="2" customWidth="1"/>
    <col min="12" max="12" width="5.6640625" style="2" customWidth="1"/>
    <col min="13" max="13" width="10.6640625" style="2" customWidth="1"/>
    <col min="14" max="14" width="0.109375" style="1" customWidth="1"/>
    <col min="15" max="18" width="9" style="1"/>
    <col min="19" max="19" width="9.88671875" style="1" customWidth="1"/>
    <col min="20" max="16384" width="9" style="1"/>
  </cols>
  <sheetData>
    <row r="1" spans="2:13" ht="30" customHeight="1" thickBot="1" x14ac:dyDescent="0.25">
      <c r="B1" s="117" t="s">
        <v>83</v>
      </c>
      <c r="C1" s="117"/>
      <c r="D1" s="117"/>
      <c r="E1" s="117"/>
      <c r="F1" s="117"/>
      <c r="G1" s="117"/>
      <c r="H1" s="117"/>
      <c r="I1" s="117"/>
      <c r="J1" s="117"/>
      <c r="K1" s="117"/>
      <c r="L1" s="117"/>
      <c r="M1" s="117"/>
    </row>
    <row r="2" spans="2:13" ht="35.1" customHeight="1" thickBot="1" x14ac:dyDescent="0.25">
      <c r="B2" s="118" t="s">
        <v>85</v>
      </c>
      <c r="C2" s="119"/>
      <c r="D2" s="60" t="s">
        <v>86</v>
      </c>
      <c r="E2" s="120" t="s">
        <v>50</v>
      </c>
      <c r="F2" s="121"/>
      <c r="G2" s="122"/>
      <c r="H2" s="122"/>
      <c r="I2" s="122"/>
      <c r="J2" s="122"/>
      <c r="K2" s="122"/>
      <c r="L2" s="122"/>
      <c r="M2" s="123"/>
    </row>
    <row r="3" spans="2:13" ht="35.1" customHeight="1" thickTop="1" thickBot="1" x14ac:dyDescent="0.25">
      <c r="B3" s="124" t="s">
        <v>32</v>
      </c>
      <c r="C3" s="125"/>
      <c r="D3" s="62" t="s">
        <v>87</v>
      </c>
      <c r="E3" s="120" t="s">
        <v>45</v>
      </c>
      <c r="F3" s="121"/>
      <c r="G3" s="122"/>
      <c r="H3" s="122"/>
      <c r="I3" s="122"/>
      <c r="J3" s="122"/>
      <c r="K3" s="122"/>
      <c r="L3" s="122"/>
      <c r="M3" s="123"/>
    </row>
    <row r="4" spans="2:13" ht="24.9" customHeight="1" thickBot="1" x14ac:dyDescent="0.25"/>
    <row r="5" spans="2:13" ht="24.9" customHeight="1" x14ac:dyDescent="0.2">
      <c r="B5" s="142" t="s">
        <v>0</v>
      </c>
      <c r="C5" s="144" t="s">
        <v>2</v>
      </c>
      <c r="D5" s="145"/>
      <c r="E5" s="146" t="s">
        <v>30</v>
      </c>
      <c r="F5" s="147"/>
      <c r="G5" s="150" t="s">
        <v>10</v>
      </c>
      <c r="H5" s="151"/>
      <c r="I5" s="146" t="s">
        <v>3</v>
      </c>
      <c r="J5" s="147"/>
      <c r="K5" s="156" t="s">
        <v>31</v>
      </c>
      <c r="L5" s="157"/>
      <c r="M5" s="134" t="s">
        <v>4</v>
      </c>
    </row>
    <row r="6" spans="2:13" ht="24.9" customHeight="1" thickBot="1" x14ac:dyDescent="0.25">
      <c r="B6" s="143"/>
      <c r="C6" s="136" t="s">
        <v>5</v>
      </c>
      <c r="D6" s="137"/>
      <c r="E6" s="148"/>
      <c r="F6" s="149"/>
      <c r="G6" s="152"/>
      <c r="H6" s="153"/>
      <c r="I6" s="154"/>
      <c r="J6" s="155"/>
      <c r="K6" s="158"/>
      <c r="L6" s="159"/>
      <c r="M6" s="135"/>
    </row>
    <row r="7" spans="2:13" ht="35.1" customHeight="1" thickTop="1" x14ac:dyDescent="0.2">
      <c r="B7" s="85">
        <v>1</v>
      </c>
      <c r="C7" s="126" t="s">
        <v>12</v>
      </c>
      <c r="D7" s="127"/>
      <c r="E7" s="128"/>
      <c r="F7" s="130" t="s">
        <v>6</v>
      </c>
      <c r="G7" s="128"/>
      <c r="H7" s="132" t="s">
        <v>6</v>
      </c>
      <c r="I7" s="138">
        <f>'１人件費(1)'!K35+'１人件費 (2)'!K35+'１人件費 (3)'!K35</f>
        <v>0</v>
      </c>
      <c r="J7" s="140" t="s">
        <v>6</v>
      </c>
      <c r="K7" s="168">
        <f>'１人件費(1)'!M35+'１人件費 (2)'!M35+'１人件費 (3)'!M35</f>
        <v>0</v>
      </c>
      <c r="L7" s="169" t="s">
        <v>6</v>
      </c>
      <c r="M7" s="165"/>
    </row>
    <row r="8" spans="2:13" ht="35.1" customHeight="1" x14ac:dyDescent="0.2">
      <c r="B8" s="86"/>
      <c r="C8" s="166"/>
      <c r="D8" s="167"/>
      <c r="E8" s="129"/>
      <c r="F8" s="131"/>
      <c r="G8" s="129"/>
      <c r="H8" s="133"/>
      <c r="I8" s="139"/>
      <c r="J8" s="141"/>
      <c r="K8" s="162"/>
      <c r="L8" s="164"/>
      <c r="M8" s="165"/>
    </row>
    <row r="9" spans="2:13" ht="35.1" customHeight="1" x14ac:dyDescent="0.2">
      <c r="B9" s="85">
        <v>2</v>
      </c>
      <c r="C9" s="126" t="s">
        <v>13</v>
      </c>
      <c r="D9" s="127"/>
      <c r="E9" s="128"/>
      <c r="F9" s="130" t="s">
        <v>6</v>
      </c>
      <c r="G9" s="128"/>
      <c r="H9" s="132" t="s">
        <v>6</v>
      </c>
      <c r="I9" s="160">
        <f>'２資料・印刷費'!K35</f>
        <v>0</v>
      </c>
      <c r="J9" s="161" t="s">
        <v>6</v>
      </c>
      <c r="K9" s="162">
        <f>'２資料・印刷費'!M35</f>
        <v>0</v>
      </c>
      <c r="L9" s="163" t="s">
        <v>6</v>
      </c>
      <c r="M9" s="165"/>
    </row>
    <row r="10" spans="2:13" ht="35.1" customHeight="1" x14ac:dyDescent="0.2">
      <c r="B10" s="86"/>
      <c r="C10" s="166"/>
      <c r="D10" s="167"/>
      <c r="E10" s="129"/>
      <c r="F10" s="131"/>
      <c r="G10" s="129"/>
      <c r="H10" s="133"/>
      <c r="I10" s="139"/>
      <c r="J10" s="141"/>
      <c r="K10" s="162"/>
      <c r="L10" s="164"/>
      <c r="M10" s="165"/>
    </row>
    <row r="11" spans="2:13" ht="35.1" customHeight="1" x14ac:dyDescent="0.2">
      <c r="B11" s="85">
        <v>3</v>
      </c>
      <c r="C11" s="126" t="s">
        <v>14</v>
      </c>
      <c r="D11" s="127"/>
      <c r="E11" s="128"/>
      <c r="F11" s="130" t="s">
        <v>6</v>
      </c>
      <c r="G11" s="128"/>
      <c r="H11" s="132" t="s">
        <v>6</v>
      </c>
      <c r="I11" s="160">
        <f>'３旅費・交通費(1)'!K35+'３旅費・交通費 (2)'!K35+'３旅費・交通費 (3)'!K35+'３旅費・交通費 (4)'!K35</f>
        <v>0</v>
      </c>
      <c r="J11" s="161" t="s">
        <v>6</v>
      </c>
      <c r="K11" s="162">
        <f>'３旅費・交通費(1)'!M35+'３旅費・交通費 (2)'!M35+'３旅費・交通費 (3)'!M35+'３旅費・交通費 (4)'!M35</f>
        <v>0</v>
      </c>
      <c r="L11" s="163" t="s">
        <v>6</v>
      </c>
      <c r="M11" s="170"/>
    </row>
    <row r="12" spans="2:13" ht="35.1" customHeight="1" x14ac:dyDescent="0.2">
      <c r="B12" s="86"/>
      <c r="C12" s="166"/>
      <c r="D12" s="167"/>
      <c r="E12" s="129"/>
      <c r="F12" s="131"/>
      <c r="G12" s="129"/>
      <c r="H12" s="133"/>
      <c r="I12" s="139"/>
      <c r="J12" s="141"/>
      <c r="K12" s="162"/>
      <c r="L12" s="164"/>
      <c r="M12" s="171"/>
    </row>
    <row r="13" spans="2:13" ht="35.1" customHeight="1" x14ac:dyDescent="0.2">
      <c r="B13" s="85">
        <v>4</v>
      </c>
      <c r="C13" s="126" t="s">
        <v>15</v>
      </c>
      <c r="D13" s="127"/>
      <c r="E13" s="128"/>
      <c r="F13" s="130" t="s">
        <v>6</v>
      </c>
      <c r="G13" s="128"/>
      <c r="H13" s="132" t="s">
        <v>6</v>
      </c>
      <c r="I13" s="160">
        <f>'４協力者謝金(1)'!K35+'４協力者謝金 (2)'!K35</f>
        <v>0</v>
      </c>
      <c r="J13" s="161" t="s">
        <v>6</v>
      </c>
      <c r="K13" s="162">
        <f>'４協力者謝金(1)'!M35+'４協力者謝金 (2)'!M35</f>
        <v>0</v>
      </c>
      <c r="L13" s="163" t="s">
        <v>6</v>
      </c>
      <c r="M13" s="170"/>
    </row>
    <row r="14" spans="2:13" ht="35.1" customHeight="1" x14ac:dyDescent="0.2">
      <c r="B14" s="86"/>
      <c r="C14" s="166"/>
      <c r="D14" s="167"/>
      <c r="E14" s="129"/>
      <c r="F14" s="131"/>
      <c r="G14" s="129"/>
      <c r="H14" s="133"/>
      <c r="I14" s="139"/>
      <c r="J14" s="141"/>
      <c r="K14" s="162"/>
      <c r="L14" s="164"/>
      <c r="M14" s="171"/>
    </row>
    <row r="15" spans="2:13" ht="35.1" customHeight="1" x14ac:dyDescent="0.2">
      <c r="B15" s="85">
        <v>5</v>
      </c>
      <c r="C15" s="126" t="s">
        <v>16</v>
      </c>
      <c r="D15" s="127"/>
      <c r="E15" s="128"/>
      <c r="F15" s="130" t="s">
        <v>6</v>
      </c>
      <c r="G15" s="128"/>
      <c r="H15" s="132" t="s">
        <v>6</v>
      </c>
      <c r="I15" s="160">
        <f>'５会議費'!K35</f>
        <v>0</v>
      </c>
      <c r="J15" s="161" t="s">
        <v>6</v>
      </c>
      <c r="K15" s="162">
        <f>'５会議費'!M35</f>
        <v>0</v>
      </c>
      <c r="L15" s="163" t="s">
        <v>6</v>
      </c>
      <c r="M15" s="165"/>
    </row>
    <row r="16" spans="2:13" ht="35.1" customHeight="1" x14ac:dyDescent="0.2">
      <c r="B16" s="86"/>
      <c r="C16" s="166"/>
      <c r="D16" s="167"/>
      <c r="E16" s="129"/>
      <c r="F16" s="131"/>
      <c r="G16" s="129"/>
      <c r="H16" s="133"/>
      <c r="I16" s="139"/>
      <c r="J16" s="141"/>
      <c r="K16" s="162"/>
      <c r="L16" s="164"/>
      <c r="M16" s="165"/>
    </row>
    <row r="17" spans="2:13" ht="35.1" customHeight="1" x14ac:dyDescent="0.2">
      <c r="B17" s="85">
        <v>6</v>
      </c>
      <c r="C17" s="126" t="s">
        <v>17</v>
      </c>
      <c r="D17" s="127"/>
      <c r="E17" s="128"/>
      <c r="F17" s="130" t="s">
        <v>6</v>
      </c>
      <c r="G17" s="128"/>
      <c r="H17" s="132" t="s">
        <v>6</v>
      </c>
      <c r="I17" s="160">
        <f>'６研修費'!K35</f>
        <v>0</v>
      </c>
      <c r="J17" s="161" t="s">
        <v>6</v>
      </c>
      <c r="K17" s="162">
        <f>'６研修費'!M35</f>
        <v>0</v>
      </c>
      <c r="L17" s="163" t="s">
        <v>6</v>
      </c>
      <c r="M17" s="170"/>
    </row>
    <row r="18" spans="2:13" ht="35.1" customHeight="1" x14ac:dyDescent="0.2">
      <c r="B18" s="86"/>
      <c r="C18" s="166"/>
      <c r="D18" s="167"/>
      <c r="E18" s="129"/>
      <c r="F18" s="131"/>
      <c r="G18" s="129"/>
      <c r="H18" s="133"/>
      <c r="I18" s="139"/>
      <c r="J18" s="141"/>
      <c r="K18" s="162"/>
      <c r="L18" s="164"/>
      <c r="M18" s="171"/>
    </row>
    <row r="19" spans="2:13" ht="35.1" customHeight="1" x14ac:dyDescent="0.2">
      <c r="B19" s="85">
        <v>7</v>
      </c>
      <c r="C19" s="126" t="s">
        <v>18</v>
      </c>
      <c r="D19" s="127"/>
      <c r="E19" s="128"/>
      <c r="F19" s="130" t="s">
        <v>6</v>
      </c>
      <c r="G19" s="128"/>
      <c r="H19" s="132" t="s">
        <v>6</v>
      </c>
      <c r="I19" s="160">
        <f>'７委託費'!K35</f>
        <v>0</v>
      </c>
      <c r="J19" s="161" t="s">
        <v>6</v>
      </c>
      <c r="K19" s="162">
        <f>'７委託費'!M35</f>
        <v>0</v>
      </c>
      <c r="L19" s="163" t="s">
        <v>6</v>
      </c>
      <c r="M19" s="165"/>
    </row>
    <row r="20" spans="2:13" ht="35.1" customHeight="1" x14ac:dyDescent="0.2">
      <c r="B20" s="86"/>
      <c r="C20" s="166"/>
      <c r="D20" s="167"/>
      <c r="E20" s="129"/>
      <c r="F20" s="131"/>
      <c r="G20" s="129"/>
      <c r="H20" s="133"/>
      <c r="I20" s="139"/>
      <c r="J20" s="141"/>
      <c r="K20" s="162"/>
      <c r="L20" s="164"/>
      <c r="M20" s="165"/>
    </row>
    <row r="21" spans="2:13" ht="35.1" customHeight="1" x14ac:dyDescent="0.2">
      <c r="B21" s="85">
        <v>8</v>
      </c>
      <c r="C21" s="126" t="s">
        <v>19</v>
      </c>
      <c r="D21" s="127"/>
      <c r="E21" s="128"/>
      <c r="F21" s="130" t="s">
        <v>6</v>
      </c>
      <c r="G21" s="128"/>
      <c r="H21" s="132" t="s">
        <v>6</v>
      </c>
      <c r="I21" s="160">
        <f>'８器具・備品費'!K35</f>
        <v>0</v>
      </c>
      <c r="J21" s="161" t="s">
        <v>6</v>
      </c>
      <c r="K21" s="162">
        <f>'８器具・備品費'!M35</f>
        <v>0</v>
      </c>
      <c r="L21" s="163" t="s">
        <v>6</v>
      </c>
      <c r="M21" s="170"/>
    </row>
    <row r="22" spans="2:13" ht="35.1" customHeight="1" x14ac:dyDescent="0.2">
      <c r="B22" s="86"/>
      <c r="C22" s="166"/>
      <c r="D22" s="167"/>
      <c r="E22" s="129"/>
      <c r="F22" s="131"/>
      <c r="G22" s="129"/>
      <c r="H22" s="133"/>
      <c r="I22" s="139"/>
      <c r="J22" s="141"/>
      <c r="K22" s="162"/>
      <c r="L22" s="164"/>
      <c r="M22" s="171"/>
    </row>
    <row r="23" spans="2:13" ht="35.1" customHeight="1" x14ac:dyDescent="0.2">
      <c r="B23" s="85">
        <v>9</v>
      </c>
      <c r="C23" s="126" t="s">
        <v>20</v>
      </c>
      <c r="D23" s="127"/>
      <c r="E23" s="128"/>
      <c r="F23" s="130" t="s">
        <v>6</v>
      </c>
      <c r="G23" s="128"/>
      <c r="H23" s="132" t="s">
        <v>6</v>
      </c>
      <c r="I23" s="160">
        <f>'9 リース費'!K35</f>
        <v>0</v>
      </c>
      <c r="J23" s="161" t="s">
        <v>6</v>
      </c>
      <c r="K23" s="162">
        <f>'9 リース費'!M35</f>
        <v>0</v>
      </c>
      <c r="L23" s="163" t="s">
        <v>6</v>
      </c>
      <c r="M23" s="165"/>
    </row>
    <row r="24" spans="2:13" ht="35.1" customHeight="1" x14ac:dyDescent="0.2">
      <c r="B24" s="86"/>
      <c r="C24" s="166"/>
      <c r="D24" s="167"/>
      <c r="E24" s="129"/>
      <c r="F24" s="131"/>
      <c r="G24" s="129"/>
      <c r="H24" s="133"/>
      <c r="I24" s="139"/>
      <c r="J24" s="141"/>
      <c r="K24" s="162"/>
      <c r="L24" s="164"/>
      <c r="M24" s="165"/>
    </row>
    <row r="25" spans="2:13" ht="35.1" customHeight="1" x14ac:dyDescent="0.2">
      <c r="B25" s="85">
        <v>10</v>
      </c>
      <c r="C25" s="126" t="s">
        <v>21</v>
      </c>
      <c r="D25" s="127"/>
      <c r="E25" s="128"/>
      <c r="F25" s="130" t="s">
        <v>6</v>
      </c>
      <c r="G25" s="128"/>
      <c r="H25" s="132" t="s">
        <v>6</v>
      </c>
      <c r="I25" s="160">
        <f>'10 通信・運搬費'!K35</f>
        <v>0</v>
      </c>
      <c r="J25" s="161" t="s">
        <v>6</v>
      </c>
      <c r="K25" s="162">
        <f>'10 通信・運搬費'!M35</f>
        <v>0</v>
      </c>
      <c r="L25" s="163" t="s">
        <v>6</v>
      </c>
      <c r="M25" s="170"/>
    </row>
    <row r="26" spans="2:13" ht="35.1" customHeight="1" x14ac:dyDescent="0.2">
      <c r="B26" s="86"/>
      <c r="C26" s="166"/>
      <c r="D26" s="167"/>
      <c r="E26" s="129"/>
      <c r="F26" s="131"/>
      <c r="G26" s="129"/>
      <c r="H26" s="133"/>
      <c r="I26" s="139"/>
      <c r="J26" s="141"/>
      <c r="K26" s="162"/>
      <c r="L26" s="164"/>
      <c r="M26" s="171"/>
    </row>
    <row r="27" spans="2:13" ht="35.1" customHeight="1" x14ac:dyDescent="0.2">
      <c r="B27" s="85">
        <v>11</v>
      </c>
      <c r="C27" s="126" t="s">
        <v>22</v>
      </c>
      <c r="D27" s="127"/>
      <c r="E27" s="128"/>
      <c r="F27" s="130" t="s">
        <v>6</v>
      </c>
      <c r="G27" s="128"/>
      <c r="H27" s="132" t="s">
        <v>6</v>
      </c>
      <c r="I27" s="160">
        <f>'11 消耗品費(1)'!K35+'11 消耗品費 (2)'!K35+'11 消耗品費 (3)'!K35</f>
        <v>0</v>
      </c>
      <c r="J27" s="161" t="s">
        <v>6</v>
      </c>
      <c r="K27" s="162">
        <f>'11 消耗品費(1)'!M35+'11 消耗品費 (2)'!M35+'11 消耗品費 (3)'!M35</f>
        <v>0</v>
      </c>
      <c r="L27" s="163" t="s">
        <v>6</v>
      </c>
      <c r="M27" s="172"/>
    </row>
    <row r="28" spans="2:13" ht="35.1" customHeight="1" x14ac:dyDescent="0.2">
      <c r="B28" s="86"/>
      <c r="C28" s="166"/>
      <c r="D28" s="167"/>
      <c r="E28" s="129"/>
      <c r="F28" s="131"/>
      <c r="G28" s="129"/>
      <c r="H28" s="133"/>
      <c r="I28" s="139"/>
      <c r="J28" s="141"/>
      <c r="K28" s="162"/>
      <c r="L28" s="164"/>
      <c r="M28" s="173"/>
    </row>
    <row r="29" spans="2:13" ht="35.1" customHeight="1" x14ac:dyDescent="0.2">
      <c r="B29" s="85">
        <v>12</v>
      </c>
      <c r="C29" s="126" t="s">
        <v>23</v>
      </c>
      <c r="D29" s="127"/>
      <c r="E29" s="128"/>
      <c r="F29" s="130" t="s">
        <v>6</v>
      </c>
      <c r="G29" s="128"/>
      <c r="H29" s="132" t="s">
        <v>6</v>
      </c>
      <c r="I29" s="160">
        <f>'12 広報費'!K35</f>
        <v>0</v>
      </c>
      <c r="J29" s="174" t="s">
        <v>6</v>
      </c>
      <c r="K29" s="162">
        <f>'12 広報費'!M35</f>
        <v>0</v>
      </c>
      <c r="L29" s="163" t="s">
        <v>6</v>
      </c>
      <c r="M29" s="172"/>
    </row>
    <row r="30" spans="2:13" ht="35.1" customHeight="1" x14ac:dyDescent="0.2">
      <c r="B30" s="86"/>
      <c r="C30" s="166"/>
      <c r="D30" s="167"/>
      <c r="E30" s="129"/>
      <c r="F30" s="131"/>
      <c r="G30" s="129"/>
      <c r="H30" s="133"/>
      <c r="I30" s="139"/>
      <c r="J30" s="141"/>
      <c r="K30" s="162"/>
      <c r="L30" s="164"/>
      <c r="M30" s="175"/>
    </row>
    <row r="31" spans="2:13" ht="35.1" customHeight="1" x14ac:dyDescent="0.2">
      <c r="B31" s="85">
        <v>13</v>
      </c>
      <c r="C31" s="126" t="s">
        <v>24</v>
      </c>
      <c r="D31" s="127"/>
      <c r="E31" s="128"/>
      <c r="F31" s="130" t="s">
        <v>6</v>
      </c>
      <c r="G31" s="128"/>
      <c r="H31" s="132" t="s">
        <v>6</v>
      </c>
      <c r="I31" s="160">
        <f>'13 施設等維持経費'!K35</f>
        <v>0</v>
      </c>
      <c r="J31" s="161" t="s">
        <v>6</v>
      </c>
      <c r="K31" s="162">
        <f>'13 施設等維持経費'!M35</f>
        <v>0</v>
      </c>
      <c r="L31" s="163" t="s">
        <v>6</v>
      </c>
      <c r="M31" s="170"/>
    </row>
    <row r="32" spans="2:13" ht="35.1" customHeight="1" x14ac:dyDescent="0.2">
      <c r="B32" s="86"/>
      <c r="C32" s="166"/>
      <c r="D32" s="167"/>
      <c r="E32" s="129"/>
      <c r="F32" s="131"/>
      <c r="G32" s="129"/>
      <c r="H32" s="133"/>
      <c r="I32" s="139"/>
      <c r="J32" s="141"/>
      <c r="K32" s="162"/>
      <c r="L32" s="164"/>
      <c r="M32" s="171"/>
    </row>
    <row r="33" spans="2:13" ht="35.1" customHeight="1" x14ac:dyDescent="0.2">
      <c r="B33" s="85">
        <v>14</v>
      </c>
      <c r="C33" s="126" t="s">
        <v>25</v>
      </c>
      <c r="D33" s="127"/>
      <c r="E33" s="128"/>
      <c r="F33" s="180" t="s">
        <v>6</v>
      </c>
      <c r="G33" s="128"/>
      <c r="H33" s="181" t="s">
        <v>6</v>
      </c>
      <c r="I33" s="160">
        <f>'14  雑費(１)'!K35+'14  雑費 (2)'!K35+'14  雑費 (3)'!K35</f>
        <v>0</v>
      </c>
      <c r="J33" s="174" t="s">
        <v>6</v>
      </c>
      <c r="K33" s="162">
        <f>'14  雑費(１)'!M35+'14  雑費 (2)'!M35+'14  雑費 (3)'!M35</f>
        <v>0</v>
      </c>
      <c r="L33" s="164" t="s">
        <v>6</v>
      </c>
      <c r="M33" s="172"/>
    </row>
    <row r="34" spans="2:13" ht="35.1" customHeight="1" thickBot="1" x14ac:dyDescent="0.25">
      <c r="B34" s="86"/>
      <c r="C34" s="166"/>
      <c r="D34" s="167"/>
      <c r="E34" s="129"/>
      <c r="F34" s="131"/>
      <c r="G34" s="129"/>
      <c r="H34" s="133"/>
      <c r="I34" s="176"/>
      <c r="J34" s="177"/>
      <c r="K34" s="178"/>
      <c r="L34" s="179"/>
      <c r="M34" s="175"/>
    </row>
    <row r="35" spans="2:13" ht="35.1" customHeight="1" thickTop="1" x14ac:dyDescent="0.2">
      <c r="B35" s="186" t="s">
        <v>7</v>
      </c>
      <c r="C35" s="187"/>
      <c r="D35" s="188"/>
      <c r="E35" s="192">
        <f>SUM(E7:E34)</f>
        <v>0</v>
      </c>
      <c r="F35" s="193" t="s">
        <v>6</v>
      </c>
      <c r="G35" s="192">
        <f>SUM(G7:G34)</f>
        <v>0</v>
      </c>
      <c r="H35" s="193" t="s">
        <v>6</v>
      </c>
      <c r="I35" s="194">
        <f>SUM(I7:I34)</f>
        <v>0</v>
      </c>
      <c r="J35" s="182" t="s">
        <v>6</v>
      </c>
      <c r="K35" s="184">
        <f>SUM(K7:K34)</f>
        <v>0</v>
      </c>
      <c r="L35" s="182" t="s">
        <v>6</v>
      </c>
      <c r="M35" s="99"/>
    </row>
    <row r="36" spans="2:13" ht="35.1" customHeight="1" thickBot="1" x14ac:dyDescent="0.25">
      <c r="B36" s="189"/>
      <c r="C36" s="190"/>
      <c r="D36" s="191"/>
      <c r="E36" s="185"/>
      <c r="F36" s="183"/>
      <c r="G36" s="185"/>
      <c r="H36" s="183"/>
      <c r="I36" s="185"/>
      <c r="J36" s="183"/>
      <c r="K36" s="185"/>
      <c r="L36" s="183"/>
      <c r="M36" s="109"/>
    </row>
    <row r="37" spans="2:13" ht="12" customHeight="1" x14ac:dyDescent="0.2">
      <c r="B37" s="110"/>
      <c r="C37" s="110"/>
      <c r="D37" s="110"/>
      <c r="E37" s="110"/>
      <c r="F37" s="110"/>
      <c r="G37" s="110"/>
      <c r="H37" s="110"/>
      <c r="I37" s="110"/>
    </row>
    <row r="38" spans="2:13" ht="13.2" x14ac:dyDescent="0.2">
      <c r="B38" s="3"/>
      <c r="C38" s="103"/>
      <c r="D38" s="104"/>
      <c r="E38" s="104"/>
      <c r="F38" s="104"/>
      <c r="G38" s="104"/>
      <c r="H38" s="104"/>
      <c r="I38" s="104"/>
    </row>
    <row r="39" spans="2:13" ht="13.2" x14ac:dyDescent="0.2">
      <c r="B39" s="4"/>
      <c r="C39" s="103"/>
      <c r="D39" s="104"/>
      <c r="E39" s="104"/>
      <c r="F39" s="104"/>
      <c r="G39" s="104"/>
      <c r="H39" s="104"/>
      <c r="I39" s="104"/>
    </row>
    <row r="40" spans="2:13" ht="13.2" x14ac:dyDescent="0.2">
      <c r="B40" s="4"/>
      <c r="C40" s="103"/>
      <c r="D40" s="104"/>
      <c r="E40" s="104"/>
      <c r="F40" s="104"/>
      <c r="G40" s="104"/>
      <c r="H40" s="104"/>
      <c r="I40" s="104"/>
    </row>
  </sheetData>
  <sheetProtection algorithmName="SHA-512" hashValue="Fx3rpDPgqeuCTsP8Eid30VyvWOXJo4ZjCGjKYTKajknOgMOMn6pxbPnos694h5Bn8ylLvbNJRWj70eKfAMwcgA==" saltValue="uiuiAXsA2nZ0sYXkQUdBig==" spinCount="100000" sheet="1" selectLockedCells="1"/>
  <mergeCells count="197">
    <mergeCell ref="C39:I39"/>
    <mergeCell ref="C40:I40"/>
    <mergeCell ref="J35:J36"/>
    <mergeCell ref="K35:K36"/>
    <mergeCell ref="L35:L36"/>
    <mergeCell ref="M35:M36"/>
    <mergeCell ref="B37:I37"/>
    <mergeCell ref="C38:I38"/>
    <mergeCell ref="B35:D36"/>
    <mergeCell ref="E35:E36"/>
    <mergeCell ref="F35:F36"/>
    <mergeCell ref="G35:G36"/>
    <mergeCell ref="H35:H36"/>
    <mergeCell ref="I35:I36"/>
    <mergeCell ref="I33:I34"/>
    <mergeCell ref="J33:J34"/>
    <mergeCell ref="K33:K34"/>
    <mergeCell ref="L33:L34"/>
    <mergeCell ref="M33:M34"/>
    <mergeCell ref="C34:D34"/>
    <mergeCell ref="B33:B34"/>
    <mergeCell ref="C33:D33"/>
    <mergeCell ref="E33:E34"/>
    <mergeCell ref="F33:F34"/>
    <mergeCell ref="G33:G34"/>
    <mergeCell ref="H33:H34"/>
    <mergeCell ref="I31:I32"/>
    <mergeCell ref="J31:J32"/>
    <mergeCell ref="K31:K32"/>
    <mergeCell ref="L31:L32"/>
    <mergeCell ref="M31:M32"/>
    <mergeCell ref="C32:D32"/>
    <mergeCell ref="B31:B32"/>
    <mergeCell ref="C31:D31"/>
    <mergeCell ref="E31:E32"/>
    <mergeCell ref="F31:F32"/>
    <mergeCell ref="G31:G32"/>
    <mergeCell ref="H31:H32"/>
    <mergeCell ref="I29:I30"/>
    <mergeCell ref="J29:J30"/>
    <mergeCell ref="K29:K30"/>
    <mergeCell ref="L29:L30"/>
    <mergeCell ref="M29:M30"/>
    <mergeCell ref="C30:D30"/>
    <mergeCell ref="B29:B30"/>
    <mergeCell ref="C29:D29"/>
    <mergeCell ref="E29:E30"/>
    <mergeCell ref="F29:F30"/>
    <mergeCell ref="G29:G30"/>
    <mergeCell ref="H29:H30"/>
    <mergeCell ref="I27:I28"/>
    <mergeCell ref="J27:J28"/>
    <mergeCell ref="K27:K28"/>
    <mergeCell ref="L27:L28"/>
    <mergeCell ref="M27:M28"/>
    <mergeCell ref="C28:D28"/>
    <mergeCell ref="B27:B28"/>
    <mergeCell ref="C27:D27"/>
    <mergeCell ref="E27:E28"/>
    <mergeCell ref="F27:F28"/>
    <mergeCell ref="G27:G28"/>
    <mergeCell ref="H27:H28"/>
    <mergeCell ref="I25:I26"/>
    <mergeCell ref="J25:J26"/>
    <mergeCell ref="K25:K26"/>
    <mergeCell ref="L25:L26"/>
    <mergeCell ref="M25:M26"/>
    <mergeCell ref="C26:D26"/>
    <mergeCell ref="B25:B26"/>
    <mergeCell ref="C25:D25"/>
    <mergeCell ref="E25:E26"/>
    <mergeCell ref="F25:F26"/>
    <mergeCell ref="G25:G26"/>
    <mergeCell ref="H25:H26"/>
    <mergeCell ref="I23:I24"/>
    <mergeCell ref="J23:J24"/>
    <mergeCell ref="K23:K24"/>
    <mergeCell ref="L23:L24"/>
    <mergeCell ref="M23:M24"/>
    <mergeCell ref="C24:D24"/>
    <mergeCell ref="B23:B24"/>
    <mergeCell ref="C23:D23"/>
    <mergeCell ref="E23:E24"/>
    <mergeCell ref="F23:F24"/>
    <mergeCell ref="G23:G24"/>
    <mergeCell ref="H23:H24"/>
    <mergeCell ref="I21:I22"/>
    <mergeCell ref="J21:J22"/>
    <mergeCell ref="K21:K22"/>
    <mergeCell ref="L21:L22"/>
    <mergeCell ref="M21:M22"/>
    <mergeCell ref="C22:D22"/>
    <mergeCell ref="B21:B22"/>
    <mergeCell ref="C21:D21"/>
    <mergeCell ref="E21:E22"/>
    <mergeCell ref="F21:F22"/>
    <mergeCell ref="G21:G22"/>
    <mergeCell ref="H21:H22"/>
    <mergeCell ref="I19:I20"/>
    <mergeCell ref="J19:J20"/>
    <mergeCell ref="K19:K20"/>
    <mergeCell ref="L19:L20"/>
    <mergeCell ref="M19:M20"/>
    <mergeCell ref="C20:D20"/>
    <mergeCell ref="B19:B20"/>
    <mergeCell ref="C19:D19"/>
    <mergeCell ref="E19:E20"/>
    <mergeCell ref="F19:F20"/>
    <mergeCell ref="G19:G20"/>
    <mergeCell ref="H19:H20"/>
    <mergeCell ref="I17:I18"/>
    <mergeCell ref="J17:J18"/>
    <mergeCell ref="K17:K18"/>
    <mergeCell ref="L17:L18"/>
    <mergeCell ref="M17:M18"/>
    <mergeCell ref="C18:D18"/>
    <mergeCell ref="B17:B18"/>
    <mergeCell ref="C17:D17"/>
    <mergeCell ref="E17:E18"/>
    <mergeCell ref="F17:F18"/>
    <mergeCell ref="G17:G18"/>
    <mergeCell ref="H17:H18"/>
    <mergeCell ref="I15:I16"/>
    <mergeCell ref="J15:J16"/>
    <mergeCell ref="K15:K16"/>
    <mergeCell ref="L15:L16"/>
    <mergeCell ref="M15:M16"/>
    <mergeCell ref="C16:D16"/>
    <mergeCell ref="B15:B16"/>
    <mergeCell ref="C15:D15"/>
    <mergeCell ref="E15:E16"/>
    <mergeCell ref="F15:F16"/>
    <mergeCell ref="G15:G16"/>
    <mergeCell ref="H15:H16"/>
    <mergeCell ref="L13:L14"/>
    <mergeCell ref="M13:M14"/>
    <mergeCell ref="C14:D14"/>
    <mergeCell ref="B13:B14"/>
    <mergeCell ref="C13:D13"/>
    <mergeCell ref="E13:E14"/>
    <mergeCell ref="F13:F14"/>
    <mergeCell ref="G13:G14"/>
    <mergeCell ref="H13:H14"/>
    <mergeCell ref="B11:B12"/>
    <mergeCell ref="C11:D11"/>
    <mergeCell ref="E11:E12"/>
    <mergeCell ref="F11:F12"/>
    <mergeCell ref="G11:G12"/>
    <mergeCell ref="H11:H12"/>
    <mergeCell ref="I13:I14"/>
    <mergeCell ref="J13:J14"/>
    <mergeCell ref="K13:K14"/>
    <mergeCell ref="M9:M10"/>
    <mergeCell ref="C10:D10"/>
    <mergeCell ref="K7:K8"/>
    <mergeCell ref="L7:L8"/>
    <mergeCell ref="M7:M8"/>
    <mergeCell ref="C8:D8"/>
    <mergeCell ref="I11:I12"/>
    <mergeCell ref="J11:J12"/>
    <mergeCell ref="K11:K12"/>
    <mergeCell ref="L11:L12"/>
    <mergeCell ref="M11:M12"/>
    <mergeCell ref="C12:D12"/>
    <mergeCell ref="C5:D5"/>
    <mergeCell ref="E5:F6"/>
    <mergeCell ref="G5:H6"/>
    <mergeCell ref="I5:J6"/>
    <mergeCell ref="K5:L6"/>
    <mergeCell ref="I9:I10"/>
    <mergeCell ref="J9:J10"/>
    <mergeCell ref="K9:K10"/>
    <mergeCell ref="L9:L10"/>
    <mergeCell ref="B1:M1"/>
    <mergeCell ref="B2:C2"/>
    <mergeCell ref="E2:F2"/>
    <mergeCell ref="G2:M2"/>
    <mergeCell ref="B3:C3"/>
    <mergeCell ref="E3:F3"/>
    <mergeCell ref="G3:M3"/>
    <mergeCell ref="B9:B10"/>
    <mergeCell ref="C9:D9"/>
    <mergeCell ref="E9:E10"/>
    <mergeCell ref="F9:F10"/>
    <mergeCell ref="G9:G10"/>
    <mergeCell ref="H9:H10"/>
    <mergeCell ref="M5:M6"/>
    <mergeCell ref="C6:D6"/>
    <mergeCell ref="B7:B8"/>
    <mergeCell ref="C7:D7"/>
    <mergeCell ref="E7:E8"/>
    <mergeCell ref="F7:F8"/>
    <mergeCell ref="G7:G8"/>
    <mergeCell ref="H7:H8"/>
    <mergeCell ref="I7:I8"/>
    <mergeCell ref="J7:J8"/>
    <mergeCell ref="B5:B6"/>
  </mergeCells>
  <phoneticPr fontId="2"/>
  <printOptions horizontalCentered="1"/>
  <pageMargins left="0.35433070866141736" right="0.19685039370078741" top="0.35433070866141736" bottom="0.3937007874015748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M40"/>
  <sheetViews>
    <sheetView tabSelected="1" zoomScale="85" zoomScaleNormal="85" workbookViewId="0">
      <selection activeCell="M9" sqref="M9:M1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5.109375" style="2" customWidth="1"/>
    <col min="12" max="12" width="5.6640625" style="2" customWidth="1"/>
    <col min="13" max="13" width="10.6640625" style="2" customWidth="1"/>
    <col min="14" max="14" width="0.109375" style="1" customWidth="1"/>
    <col min="15" max="16384" width="9" style="1"/>
  </cols>
  <sheetData>
    <row r="1" spans="2:13" ht="30" customHeight="1" thickBot="1" x14ac:dyDescent="0.25">
      <c r="B1" s="117" t="s">
        <v>83</v>
      </c>
      <c r="C1" s="117"/>
      <c r="D1" s="117"/>
      <c r="E1" s="117"/>
      <c r="F1" s="117"/>
      <c r="G1" s="117"/>
      <c r="H1" s="117"/>
      <c r="I1" s="117"/>
      <c r="J1" s="117"/>
      <c r="K1" s="117"/>
      <c r="L1" s="117"/>
      <c r="M1" s="117"/>
    </row>
    <row r="2" spans="2:13" ht="35.1" customHeight="1" thickBot="1" x14ac:dyDescent="0.25">
      <c r="B2" s="118" t="s">
        <v>85</v>
      </c>
      <c r="C2" s="119"/>
      <c r="D2" s="60"/>
      <c r="E2" s="120" t="s">
        <v>50</v>
      </c>
      <c r="F2" s="121"/>
      <c r="G2" s="122"/>
      <c r="H2" s="122"/>
      <c r="I2" s="122"/>
      <c r="J2" s="122"/>
      <c r="K2" s="122"/>
      <c r="L2" s="122"/>
      <c r="M2" s="123"/>
    </row>
    <row r="3" spans="2:13" ht="35.1" customHeight="1" thickTop="1" thickBot="1" x14ac:dyDescent="0.25">
      <c r="B3" s="124" t="s">
        <v>32</v>
      </c>
      <c r="C3" s="125"/>
      <c r="D3" s="62" t="s">
        <v>84</v>
      </c>
      <c r="E3" s="120" t="s">
        <v>45</v>
      </c>
      <c r="F3" s="121"/>
      <c r="G3" s="122"/>
      <c r="H3" s="122"/>
      <c r="I3" s="122"/>
      <c r="J3" s="122"/>
      <c r="K3" s="122"/>
      <c r="L3" s="122"/>
      <c r="M3" s="123"/>
    </row>
    <row r="4" spans="2:13" ht="24.9" customHeight="1" thickBot="1" x14ac:dyDescent="0.25"/>
    <row r="5" spans="2:13" ht="24.9" customHeight="1" x14ac:dyDescent="0.2">
      <c r="B5" s="142" t="s">
        <v>0</v>
      </c>
      <c r="C5" s="144" t="s">
        <v>2</v>
      </c>
      <c r="D5" s="145"/>
      <c r="E5" s="146" t="s">
        <v>30</v>
      </c>
      <c r="F5" s="147"/>
      <c r="G5" s="150" t="s">
        <v>10</v>
      </c>
      <c r="H5" s="151"/>
      <c r="I5" s="146" t="s">
        <v>3</v>
      </c>
      <c r="J5" s="147"/>
      <c r="K5" s="156" t="s">
        <v>31</v>
      </c>
      <c r="L5" s="157"/>
      <c r="M5" s="134" t="s">
        <v>4</v>
      </c>
    </row>
    <row r="6" spans="2:13" ht="24.9" customHeight="1" x14ac:dyDescent="0.2">
      <c r="B6" s="143"/>
      <c r="C6" s="136" t="s">
        <v>5</v>
      </c>
      <c r="D6" s="137"/>
      <c r="E6" s="148"/>
      <c r="F6" s="149"/>
      <c r="G6" s="152"/>
      <c r="H6" s="153"/>
      <c r="I6" s="148"/>
      <c r="J6" s="149"/>
      <c r="K6" s="199"/>
      <c r="L6" s="200"/>
      <c r="M6" s="135"/>
    </row>
    <row r="7" spans="2:13" ht="35.1" customHeight="1" x14ac:dyDescent="0.2">
      <c r="B7" s="85">
        <v>1</v>
      </c>
      <c r="C7" s="126" t="s">
        <v>12</v>
      </c>
      <c r="D7" s="127"/>
      <c r="E7" s="128"/>
      <c r="F7" s="130" t="s">
        <v>6</v>
      </c>
      <c r="G7" s="128"/>
      <c r="H7" s="130" t="s">
        <v>6</v>
      </c>
      <c r="I7" s="197">
        <f>'１人件費(1)'!K35+'１人件費 (2)'!K35+'１人件費 (3)'!K35</f>
        <v>0</v>
      </c>
      <c r="J7" s="195" t="s">
        <v>6</v>
      </c>
      <c r="K7" s="201">
        <f>'１人件費(1)'!M35+'１人件費 (2)'!M35+'１人件費 (3)'!M35</f>
        <v>0</v>
      </c>
      <c r="L7" s="195" t="s">
        <v>6</v>
      </c>
      <c r="M7" s="203"/>
    </row>
    <row r="8" spans="2:13" ht="35.1" customHeight="1" x14ac:dyDescent="0.2">
      <c r="B8" s="86"/>
      <c r="C8" s="166"/>
      <c r="D8" s="167"/>
      <c r="E8" s="129"/>
      <c r="F8" s="131"/>
      <c r="G8" s="129"/>
      <c r="H8" s="131"/>
      <c r="I8" s="198"/>
      <c r="J8" s="196"/>
      <c r="K8" s="202"/>
      <c r="L8" s="196"/>
      <c r="M8" s="203"/>
    </row>
    <row r="9" spans="2:13" ht="35.1" customHeight="1" x14ac:dyDescent="0.2">
      <c r="B9" s="85">
        <v>2</v>
      </c>
      <c r="C9" s="126" t="s">
        <v>13</v>
      </c>
      <c r="D9" s="127"/>
      <c r="E9" s="128"/>
      <c r="F9" s="130" t="s">
        <v>6</v>
      </c>
      <c r="G9" s="128"/>
      <c r="H9" s="130" t="s">
        <v>6</v>
      </c>
      <c r="I9" s="197">
        <f>'２資料・印刷費'!K35</f>
        <v>0</v>
      </c>
      <c r="J9" s="195" t="s">
        <v>6</v>
      </c>
      <c r="K9" s="201">
        <f>'２資料・印刷費'!M35</f>
        <v>0</v>
      </c>
      <c r="L9" s="195" t="s">
        <v>6</v>
      </c>
      <c r="M9" s="203"/>
    </row>
    <row r="10" spans="2:13" ht="35.1" customHeight="1" x14ac:dyDescent="0.2">
      <c r="B10" s="86"/>
      <c r="C10" s="166"/>
      <c r="D10" s="167"/>
      <c r="E10" s="129"/>
      <c r="F10" s="131"/>
      <c r="G10" s="129"/>
      <c r="H10" s="131"/>
      <c r="I10" s="198"/>
      <c r="J10" s="196"/>
      <c r="K10" s="202"/>
      <c r="L10" s="196"/>
      <c r="M10" s="203"/>
    </row>
    <row r="11" spans="2:13" ht="35.1" customHeight="1" x14ac:dyDescent="0.2">
      <c r="B11" s="85">
        <v>3</v>
      </c>
      <c r="C11" s="126" t="s">
        <v>14</v>
      </c>
      <c r="D11" s="127"/>
      <c r="E11" s="128"/>
      <c r="F11" s="130" t="s">
        <v>6</v>
      </c>
      <c r="G11" s="128"/>
      <c r="H11" s="130" t="s">
        <v>6</v>
      </c>
      <c r="I11" s="197">
        <f>'３旅費・交通費(1)'!K35+'３旅費・交通費 (2)'!K35+'３旅費・交通費 (3)'!K35+'３旅費・交通費 (4)'!K35</f>
        <v>0</v>
      </c>
      <c r="J11" s="195" t="s">
        <v>6</v>
      </c>
      <c r="K11" s="201">
        <f>'３旅費・交通費(1)'!M35+'３旅費・交通費 (2)'!M35+'３旅費・交通費 (3)'!M35+'３旅費・交通費 (4)'!M35</f>
        <v>0</v>
      </c>
      <c r="L11" s="195" t="s">
        <v>6</v>
      </c>
      <c r="M11" s="206"/>
    </row>
    <row r="12" spans="2:13" ht="35.1" customHeight="1" x14ac:dyDescent="0.2">
      <c r="B12" s="86"/>
      <c r="C12" s="166"/>
      <c r="D12" s="167"/>
      <c r="E12" s="129"/>
      <c r="F12" s="131"/>
      <c r="G12" s="129"/>
      <c r="H12" s="131"/>
      <c r="I12" s="198"/>
      <c r="J12" s="196"/>
      <c r="K12" s="202"/>
      <c r="L12" s="196"/>
      <c r="M12" s="207"/>
    </row>
    <row r="13" spans="2:13" ht="35.1" customHeight="1" x14ac:dyDescent="0.2">
      <c r="B13" s="85">
        <v>4</v>
      </c>
      <c r="C13" s="126" t="s">
        <v>15</v>
      </c>
      <c r="D13" s="127"/>
      <c r="E13" s="128"/>
      <c r="F13" s="130" t="s">
        <v>6</v>
      </c>
      <c r="G13" s="128"/>
      <c r="H13" s="130" t="s">
        <v>6</v>
      </c>
      <c r="I13" s="197">
        <f>'４協力者謝金(1)'!K35+'４協力者謝金 (2)'!K35</f>
        <v>0</v>
      </c>
      <c r="J13" s="195" t="s">
        <v>6</v>
      </c>
      <c r="K13" s="201">
        <f>'４協力者謝金(1)'!M35+'４協力者謝金 (2)'!M35</f>
        <v>0</v>
      </c>
      <c r="L13" s="195" t="s">
        <v>6</v>
      </c>
      <c r="M13" s="206"/>
    </row>
    <row r="14" spans="2:13" ht="35.1" customHeight="1" x14ac:dyDescent="0.2">
      <c r="B14" s="86"/>
      <c r="C14" s="166"/>
      <c r="D14" s="167"/>
      <c r="E14" s="129"/>
      <c r="F14" s="131"/>
      <c r="G14" s="129"/>
      <c r="H14" s="131"/>
      <c r="I14" s="198"/>
      <c r="J14" s="196"/>
      <c r="K14" s="202"/>
      <c r="L14" s="196"/>
      <c r="M14" s="207"/>
    </row>
    <row r="15" spans="2:13" ht="35.1" customHeight="1" x14ac:dyDescent="0.2">
      <c r="B15" s="85">
        <v>5</v>
      </c>
      <c r="C15" s="126" t="s">
        <v>16</v>
      </c>
      <c r="D15" s="127"/>
      <c r="E15" s="128"/>
      <c r="F15" s="130" t="s">
        <v>6</v>
      </c>
      <c r="G15" s="128"/>
      <c r="H15" s="130" t="s">
        <v>6</v>
      </c>
      <c r="I15" s="197">
        <f>'５会議費'!K35</f>
        <v>0</v>
      </c>
      <c r="J15" s="195" t="s">
        <v>6</v>
      </c>
      <c r="K15" s="201">
        <f>'５会議費'!M35</f>
        <v>0</v>
      </c>
      <c r="L15" s="195" t="s">
        <v>6</v>
      </c>
      <c r="M15" s="203"/>
    </row>
    <row r="16" spans="2:13" ht="35.1" customHeight="1" x14ac:dyDescent="0.2">
      <c r="B16" s="86"/>
      <c r="C16" s="166"/>
      <c r="D16" s="167"/>
      <c r="E16" s="129"/>
      <c r="F16" s="131"/>
      <c r="G16" s="129"/>
      <c r="H16" s="131"/>
      <c r="I16" s="198"/>
      <c r="J16" s="196"/>
      <c r="K16" s="202"/>
      <c r="L16" s="196"/>
      <c r="M16" s="203"/>
    </row>
    <row r="17" spans="2:13" ht="35.1" customHeight="1" x14ac:dyDescent="0.2">
      <c r="B17" s="85">
        <v>6</v>
      </c>
      <c r="C17" s="126" t="s">
        <v>17</v>
      </c>
      <c r="D17" s="127"/>
      <c r="E17" s="128"/>
      <c r="F17" s="130" t="s">
        <v>6</v>
      </c>
      <c r="G17" s="128"/>
      <c r="H17" s="130" t="s">
        <v>6</v>
      </c>
      <c r="I17" s="197">
        <f>'６研修費'!K35</f>
        <v>0</v>
      </c>
      <c r="J17" s="195" t="s">
        <v>6</v>
      </c>
      <c r="K17" s="201">
        <f>'６研修費'!M35</f>
        <v>0</v>
      </c>
      <c r="L17" s="195" t="s">
        <v>6</v>
      </c>
      <c r="M17" s="206"/>
    </row>
    <row r="18" spans="2:13" ht="35.1" customHeight="1" x14ac:dyDescent="0.2">
      <c r="B18" s="86"/>
      <c r="C18" s="166"/>
      <c r="D18" s="167"/>
      <c r="E18" s="129"/>
      <c r="F18" s="131"/>
      <c r="G18" s="129"/>
      <c r="H18" s="131"/>
      <c r="I18" s="198"/>
      <c r="J18" s="196"/>
      <c r="K18" s="202"/>
      <c r="L18" s="196"/>
      <c r="M18" s="207"/>
    </row>
    <row r="19" spans="2:13" ht="35.1" customHeight="1" x14ac:dyDescent="0.2">
      <c r="B19" s="85">
        <v>7</v>
      </c>
      <c r="C19" s="126" t="s">
        <v>18</v>
      </c>
      <c r="D19" s="127"/>
      <c r="E19" s="128"/>
      <c r="F19" s="130" t="s">
        <v>6</v>
      </c>
      <c r="G19" s="128"/>
      <c r="H19" s="130" t="s">
        <v>6</v>
      </c>
      <c r="I19" s="197">
        <f>'７委託費'!K35</f>
        <v>0</v>
      </c>
      <c r="J19" s="195" t="s">
        <v>6</v>
      </c>
      <c r="K19" s="201">
        <f>'７委託費'!M35</f>
        <v>0</v>
      </c>
      <c r="L19" s="195" t="s">
        <v>6</v>
      </c>
      <c r="M19" s="203"/>
    </row>
    <row r="20" spans="2:13" ht="35.1" customHeight="1" x14ac:dyDescent="0.2">
      <c r="B20" s="86"/>
      <c r="C20" s="166"/>
      <c r="D20" s="167"/>
      <c r="E20" s="129"/>
      <c r="F20" s="131"/>
      <c r="G20" s="129"/>
      <c r="H20" s="131"/>
      <c r="I20" s="198"/>
      <c r="J20" s="196"/>
      <c r="K20" s="202"/>
      <c r="L20" s="196"/>
      <c r="M20" s="203"/>
    </row>
    <row r="21" spans="2:13" ht="35.1" customHeight="1" x14ac:dyDescent="0.2">
      <c r="B21" s="85">
        <v>8</v>
      </c>
      <c r="C21" s="126" t="s">
        <v>19</v>
      </c>
      <c r="D21" s="127"/>
      <c r="E21" s="128"/>
      <c r="F21" s="130" t="s">
        <v>6</v>
      </c>
      <c r="G21" s="128"/>
      <c r="H21" s="130" t="s">
        <v>6</v>
      </c>
      <c r="I21" s="197">
        <f>'８器具・備品費'!K35</f>
        <v>0</v>
      </c>
      <c r="J21" s="195" t="s">
        <v>6</v>
      </c>
      <c r="K21" s="201">
        <f>'８器具・備品費'!M35</f>
        <v>0</v>
      </c>
      <c r="L21" s="195" t="s">
        <v>6</v>
      </c>
      <c r="M21" s="206"/>
    </row>
    <row r="22" spans="2:13" ht="35.1" customHeight="1" x14ac:dyDescent="0.2">
      <c r="B22" s="86"/>
      <c r="C22" s="166"/>
      <c r="D22" s="167"/>
      <c r="E22" s="129"/>
      <c r="F22" s="131"/>
      <c r="G22" s="129"/>
      <c r="H22" s="131"/>
      <c r="I22" s="198"/>
      <c r="J22" s="196"/>
      <c r="K22" s="202"/>
      <c r="L22" s="196"/>
      <c r="M22" s="207"/>
    </row>
    <row r="23" spans="2:13" ht="35.1" customHeight="1" x14ac:dyDescent="0.2">
      <c r="B23" s="85">
        <v>9</v>
      </c>
      <c r="C23" s="126" t="s">
        <v>20</v>
      </c>
      <c r="D23" s="127"/>
      <c r="E23" s="128"/>
      <c r="F23" s="130" t="s">
        <v>6</v>
      </c>
      <c r="G23" s="128"/>
      <c r="H23" s="130" t="s">
        <v>6</v>
      </c>
      <c r="I23" s="197">
        <f>'9 リース費'!K35</f>
        <v>0</v>
      </c>
      <c r="J23" s="195" t="s">
        <v>6</v>
      </c>
      <c r="K23" s="201">
        <f>'9 リース費'!M35</f>
        <v>0</v>
      </c>
      <c r="L23" s="195" t="s">
        <v>6</v>
      </c>
      <c r="M23" s="203"/>
    </row>
    <row r="24" spans="2:13" ht="35.1" customHeight="1" x14ac:dyDescent="0.2">
      <c r="B24" s="86"/>
      <c r="C24" s="166"/>
      <c r="D24" s="167"/>
      <c r="E24" s="129"/>
      <c r="F24" s="131"/>
      <c r="G24" s="129"/>
      <c r="H24" s="131"/>
      <c r="I24" s="198"/>
      <c r="J24" s="196"/>
      <c r="K24" s="202"/>
      <c r="L24" s="196"/>
      <c r="M24" s="203"/>
    </row>
    <row r="25" spans="2:13" ht="35.1" customHeight="1" x14ac:dyDescent="0.2">
      <c r="B25" s="85">
        <v>10</v>
      </c>
      <c r="C25" s="126" t="s">
        <v>21</v>
      </c>
      <c r="D25" s="127"/>
      <c r="E25" s="128"/>
      <c r="F25" s="130" t="s">
        <v>6</v>
      </c>
      <c r="G25" s="128"/>
      <c r="H25" s="130" t="s">
        <v>6</v>
      </c>
      <c r="I25" s="197">
        <f>'10 通信・運搬費'!K35</f>
        <v>0</v>
      </c>
      <c r="J25" s="195" t="s">
        <v>6</v>
      </c>
      <c r="K25" s="201">
        <f>'10 通信・運搬費'!M35</f>
        <v>0</v>
      </c>
      <c r="L25" s="195" t="s">
        <v>6</v>
      </c>
      <c r="M25" s="206"/>
    </row>
    <row r="26" spans="2:13" ht="35.1" customHeight="1" x14ac:dyDescent="0.2">
      <c r="B26" s="86"/>
      <c r="C26" s="166"/>
      <c r="D26" s="167"/>
      <c r="E26" s="129"/>
      <c r="F26" s="131"/>
      <c r="G26" s="129"/>
      <c r="H26" s="131"/>
      <c r="I26" s="198"/>
      <c r="J26" s="196"/>
      <c r="K26" s="202"/>
      <c r="L26" s="196"/>
      <c r="M26" s="207"/>
    </row>
    <row r="27" spans="2:13" ht="35.1" customHeight="1" x14ac:dyDescent="0.2">
      <c r="B27" s="85">
        <v>11</v>
      </c>
      <c r="C27" s="126" t="s">
        <v>22</v>
      </c>
      <c r="D27" s="127"/>
      <c r="E27" s="128"/>
      <c r="F27" s="130" t="s">
        <v>6</v>
      </c>
      <c r="G27" s="128"/>
      <c r="H27" s="130" t="s">
        <v>6</v>
      </c>
      <c r="I27" s="197">
        <f>'11 消耗品費(1)'!K35+'11 消耗品費 (2)'!K35+'11 消耗品費 (3)'!K35</f>
        <v>0</v>
      </c>
      <c r="J27" s="195" t="s">
        <v>6</v>
      </c>
      <c r="K27" s="201">
        <f>'11 消耗品費(1)'!M35+'11 消耗品費 (2)'!M35+'11 消耗品費 (3)'!M35</f>
        <v>0</v>
      </c>
      <c r="L27" s="195" t="s">
        <v>6</v>
      </c>
      <c r="M27" s="208"/>
    </row>
    <row r="28" spans="2:13" ht="35.1" customHeight="1" x14ac:dyDescent="0.2">
      <c r="B28" s="86"/>
      <c r="C28" s="166"/>
      <c r="D28" s="167"/>
      <c r="E28" s="129"/>
      <c r="F28" s="131"/>
      <c r="G28" s="129"/>
      <c r="H28" s="131"/>
      <c r="I28" s="198"/>
      <c r="J28" s="196"/>
      <c r="K28" s="202"/>
      <c r="L28" s="196"/>
      <c r="M28" s="209"/>
    </row>
    <row r="29" spans="2:13" ht="35.1" customHeight="1" x14ac:dyDescent="0.2">
      <c r="B29" s="85">
        <v>12</v>
      </c>
      <c r="C29" s="126" t="s">
        <v>23</v>
      </c>
      <c r="D29" s="127"/>
      <c r="E29" s="128"/>
      <c r="F29" s="130" t="s">
        <v>6</v>
      </c>
      <c r="G29" s="128"/>
      <c r="H29" s="130" t="s">
        <v>6</v>
      </c>
      <c r="I29" s="197">
        <f>'12 広報費'!K35</f>
        <v>0</v>
      </c>
      <c r="J29" s="205" t="s">
        <v>26</v>
      </c>
      <c r="K29" s="201">
        <f>'12 広報費'!M35</f>
        <v>0</v>
      </c>
      <c r="L29" s="195" t="s">
        <v>6</v>
      </c>
      <c r="M29" s="208"/>
    </row>
    <row r="30" spans="2:13" ht="35.1" customHeight="1" x14ac:dyDescent="0.2">
      <c r="B30" s="86"/>
      <c r="C30" s="166"/>
      <c r="D30" s="167"/>
      <c r="E30" s="129"/>
      <c r="F30" s="131"/>
      <c r="G30" s="129"/>
      <c r="H30" s="131"/>
      <c r="I30" s="198"/>
      <c r="J30" s="196"/>
      <c r="K30" s="202"/>
      <c r="L30" s="196"/>
      <c r="M30" s="210"/>
    </row>
    <row r="31" spans="2:13" ht="35.1" customHeight="1" x14ac:dyDescent="0.2">
      <c r="B31" s="85">
        <v>13</v>
      </c>
      <c r="C31" s="126" t="s">
        <v>24</v>
      </c>
      <c r="D31" s="127"/>
      <c r="E31" s="128"/>
      <c r="F31" s="130" t="s">
        <v>6</v>
      </c>
      <c r="G31" s="128"/>
      <c r="H31" s="130" t="s">
        <v>6</v>
      </c>
      <c r="I31" s="197">
        <f>'13 施設等維持経費'!K35</f>
        <v>0</v>
      </c>
      <c r="J31" s="195" t="s">
        <v>6</v>
      </c>
      <c r="K31" s="201">
        <f>'13 施設等維持経費'!M35</f>
        <v>0</v>
      </c>
      <c r="L31" s="195" t="s">
        <v>6</v>
      </c>
      <c r="M31" s="206"/>
    </row>
    <row r="32" spans="2:13" ht="35.1" customHeight="1" x14ac:dyDescent="0.2">
      <c r="B32" s="86"/>
      <c r="C32" s="166"/>
      <c r="D32" s="167"/>
      <c r="E32" s="129"/>
      <c r="F32" s="131"/>
      <c r="G32" s="129"/>
      <c r="H32" s="131"/>
      <c r="I32" s="198"/>
      <c r="J32" s="196"/>
      <c r="K32" s="202"/>
      <c r="L32" s="196"/>
      <c r="M32" s="207"/>
    </row>
    <row r="33" spans="2:13" ht="35.1" customHeight="1" x14ac:dyDescent="0.2">
      <c r="B33" s="85">
        <v>14</v>
      </c>
      <c r="C33" s="126" t="s">
        <v>25</v>
      </c>
      <c r="D33" s="127"/>
      <c r="E33" s="128"/>
      <c r="F33" s="180" t="s">
        <v>26</v>
      </c>
      <c r="G33" s="128"/>
      <c r="H33" s="180" t="s">
        <v>26</v>
      </c>
      <c r="I33" s="197">
        <f>'14  雑費(１)'!K35+'14  雑費 (2)'!K35+'14  雑費 (3)'!K35</f>
        <v>0</v>
      </c>
      <c r="J33" s="205" t="s">
        <v>6</v>
      </c>
      <c r="K33" s="201">
        <f>'14  雑費(１)'!M35+'14  雑費 (2)'!M35+'14  雑費 (3)'!M35</f>
        <v>0</v>
      </c>
      <c r="L33" s="205" t="s">
        <v>6</v>
      </c>
      <c r="M33" s="208"/>
    </row>
    <row r="34" spans="2:13" ht="35.1" customHeight="1" x14ac:dyDescent="0.2">
      <c r="B34" s="86"/>
      <c r="C34" s="166"/>
      <c r="D34" s="167"/>
      <c r="E34" s="129"/>
      <c r="F34" s="131"/>
      <c r="G34" s="129"/>
      <c r="H34" s="131"/>
      <c r="I34" s="198"/>
      <c r="J34" s="196"/>
      <c r="K34" s="202"/>
      <c r="L34" s="196"/>
      <c r="M34" s="210"/>
    </row>
    <row r="35" spans="2:13" ht="35.1" customHeight="1" x14ac:dyDescent="0.2">
      <c r="B35" s="186" t="s">
        <v>7</v>
      </c>
      <c r="C35" s="187"/>
      <c r="D35" s="188"/>
      <c r="E35" s="192">
        <f>SUM(E7:E34)</f>
        <v>0</v>
      </c>
      <c r="F35" s="193" t="s">
        <v>6</v>
      </c>
      <c r="G35" s="192">
        <f>SUM(G7:G34)</f>
        <v>0</v>
      </c>
      <c r="H35" s="193" t="s">
        <v>6</v>
      </c>
      <c r="I35" s="192">
        <f>SUM(I7:I34)</f>
        <v>0</v>
      </c>
      <c r="J35" s="193" t="s">
        <v>6</v>
      </c>
      <c r="K35" s="204">
        <f>SUM(K7:K34)</f>
        <v>0</v>
      </c>
      <c r="L35" s="193" t="s">
        <v>6</v>
      </c>
      <c r="M35" s="99"/>
    </row>
    <row r="36" spans="2:13" ht="35.1" customHeight="1" thickBot="1" x14ac:dyDescent="0.25">
      <c r="B36" s="189"/>
      <c r="C36" s="190"/>
      <c r="D36" s="191"/>
      <c r="E36" s="185"/>
      <c r="F36" s="183"/>
      <c r="G36" s="185"/>
      <c r="H36" s="183"/>
      <c r="I36" s="185"/>
      <c r="J36" s="183"/>
      <c r="K36" s="185"/>
      <c r="L36" s="183"/>
      <c r="M36" s="109"/>
    </row>
    <row r="37" spans="2:13" ht="12" customHeight="1" x14ac:dyDescent="0.2">
      <c r="B37" s="110"/>
      <c r="C37" s="110"/>
      <c r="D37" s="110"/>
      <c r="E37" s="110"/>
      <c r="F37" s="110"/>
      <c r="G37" s="110"/>
      <c r="H37" s="110"/>
      <c r="I37" s="110"/>
    </row>
    <row r="38" spans="2:13" ht="13.2" x14ac:dyDescent="0.2">
      <c r="B38" s="3"/>
      <c r="C38" s="103"/>
      <c r="D38" s="104"/>
      <c r="E38" s="104"/>
      <c r="F38" s="104"/>
      <c r="G38" s="104"/>
      <c r="H38" s="104"/>
      <c r="I38" s="104"/>
    </row>
    <row r="39" spans="2:13" ht="13.2" x14ac:dyDescent="0.2">
      <c r="B39" s="4"/>
      <c r="C39" s="103"/>
      <c r="D39" s="104"/>
      <c r="E39" s="104"/>
      <c r="F39" s="104"/>
      <c r="G39" s="104"/>
      <c r="H39" s="104"/>
      <c r="I39" s="104"/>
    </row>
    <row r="40" spans="2:13" ht="13.2" x14ac:dyDescent="0.2">
      <c r="B40" s="4"/>
      <c r="C40" s="103"/>
      <c r="D40" s="104"/>
      <c r="E40" s="104"/>
      <c r="F40" s="104"/>
      <c r="G40" s="104"/>
      <c r="H40" s="104"/>
      <c r="I40" s="104"/>
    </row>
  </sheetData>
  <sheetProtection algorithmName="SHA-512" hashValue="s4kOPWwv+1lD/2uQ2wGSJsXCyTC4/zWXF1gC8hZi3oWDwbRhbQ7JDPKWEbbsioWNxvzJGNGNRfQFiigJolW/FA==" saltValue="/y4pEk+YZIG4XiMxdmLOjQ==" spinCount="100000" sheet="1" selectLockedCells="1"/>
  <mergeCells count="197">
    <mergeCell ref="I33:I34"/>
    <mergeCell ref="J33:J34"/>
    <mergeCell ref="K33:K34"/>
    <mergeCell ref="L33:L34"/>
    <mergeCell ref="I29:I30"/>
    <mergeCell ref="J29:J30"/>
    <mergeCell ref="I5:J6"/>
    <mergeCell ref="M11:M12"/>
    <mergeCell ref="M13:M14"/>
    <mergeCell ref="M17:M18"/>
    <mergeCell ref="M21:M22"/>
    <mergeCell ref="M25:M26"/>
    <mergeCell ref="M27:M28"/>
    <mergeCell ref="M29:M30"/>
    <mergeCell ref="M31:M32"/>
    <mergeCell ref="M33:M34"/>
    <mergeCell ref="L21:L22"/>
    <mergeCell ref="I27:I28"/>
    <mergeCell ref="J27:J28"/>
    <mergeCell ref="K27:K28"/>
    <mergeCell ref="L27:L28"/>
    <mergeCell ref="K29:K30"/>
    <mergeCell ref="B37:I37"/>
    <mergeCell ref="C38:I38"/>
    <mergeCell ref="C39:I39"/>
    <mergeCell ref="C40:I40"/>
    <mergeCell ref="M35:M36"/>
    <mergeCell ref="K35:K36"/>
    <mergeCell ref="L35:L36"/>
    <mergeCell ref="I35:I36"/>
    <mergeCell ref="J35:J36"/>
    <mergeCell ref="B35:D36"/>
    <mergeCell ref="E35:E36"/>
    <mergeCell ref="F35:F36"/>
    <mergeCell ref="G35:G36"/>
    <mergeCell ref="H35:H36"/>
    <mergeCell ref="M23:M24"/>
    <mergeCell ref="M19:M20"/>
    <mergeCell ref="J21:J22"/>
    <mergeCell ref="K21:K22"/>
    <mergeCell ref="F11:F12"/>
    <mergeCell ref="E25:E26"/>
    <mergeCell ref="J25:J26"/>
    <mergeCell ref="K25:K26"/>
    <mergeCell ref="B33:B34"/>
    <mergeCell ref="F33:F34"/>
    <mergeCell ref="G33:G34"/>
    <mergeCell ref="H33:H34"/>
    <mergeCell ref="E33:E34"/>
    <mergeCell ref="B31:B32"/>
    <mergeCell ref="E31:E32"/>
    <mergeCell ref="H31:H32"/>
    <mergeCell ref="C33:D33"/>
    <mergeCell ref="G31:G32"/>
    <mergeCell ref="C34:D34"/>
    <mergeCell ref="L29:L30"/>
    <mergeCell ref="K23:K24"/>
    <mergeCell ref="L23:L24"/>
    <mergeCell ref="G25:G26"/>
    <mergeCell ref="H25:H26"/>
    <mergeCell ref="E11:E12"/>
    <mergeCell ref="E17:E18"/>
    <mergeCell ref="F31:F32"/>
    <mergeCell ref="I13:I14"/>
    <mergeCell ref="I15:I16"/>
    <mergeCell ref="I17:I18"/>
    <mergeCell ref="F13:F14"/>
    <mergeCell ref="F15:F16"/>
    <mergeCell ref="F17:F18"/>
    <mergeCell ref="G27:G28"/>
    <mergeCell ref="H29:H30"/>
    <mergeCell ref="F25:F26"/>
    <mergeCell ref="I23:I24"/>
    <mergeCell ref="H27:H28"/>
    <mergeCell ref="G29:G30"/>
    <mergeCell ref="E29:E30"/>
    <mergeCell ref="F29:F30"/>
    <mergeCell ref="E21:E22"/>
    <mergeCell ref="F21:F22"/>
    <mergeCell ref="I21:I22"/>
    <mergeCell ref="L19:L20"/>
    <mergeCell ref="H23:H24"/>
    <mergeCell ref="J23:J24"/>
    <mergeCell ref="K31:K32"/>
    <mergeCell ref="K17:K18"/>
    <mergeCell ref="E15:E16"/>
    <mergeCell ref="K15:K16"/>
    <mergeCell ref="L15:L16"/>
    <mergeCell ref="L9:L10"/>
    <mergeCell ref="M9:M10"/>
    <mergeCell ref="G5:H6"/>
    <mergeCell ref="G7:G8"/>
    <mergeCell ref="H7:H8"/>
    <mergeCell ref="G9:G10"/>
    <mergeCell ref="H9:H10"/>
    <mergeCell ref="I19:I20"/>
    <mergeCell ref="J19:J20"/>
    <mergeCell ref="K19:K20"/>
    <mergeCell ref="J17:J18"/>
    <mergeCell ref="M15:M16"/>
    <mergeCell ref="L13:L14"/>
    <mergeCell ref="B29:B30"/>
    <mergeCell ref="E27:E28"/>
    <mergeCell ref="F27:F28"/>
    <mergeCell ref="K5:L6"/>
    <mergeCell ref="K11:K12"/>
    <mergeCell ref="B9:B10"/>
    <mergeCell ref="E9:E10"/>
    <mergeCell ref="K9:K10"/>
    <mergeCell ref="B7:B8"/>
    <mergeCell ref="E7:E8"/>
    <mergeCell ref="K7:K8"/>
    <mergeCell ref="I7:I8"/>
    <mergeCell ref="B11:B12"/>
    <mergeCell ref="I9:I10"/>
    <mergeCell ref="I11:I12"/>
    <mergeCell ref="F9:F10"/>
    <mergeCell ref="G11:G12"/>
    <mergeCell ref="H11:H12"/>
    <mergeCell ref="L25:L26"/>
    <mergeCell ref="K13:K14"/>
    <mergeCell ref="B17:B18"/>
    <mergeCell ref="F23:F24"/>
    <mergeCell ref="E23:E24"/>
    <mergeCell ref="E19:E20"/>
    <mergeCell ref="B1:M1"/>
    <mergeCell ref="L31:L32"/>
    <mergeCell ref="L7:L8"/>
    <mergeCell ref="L11:L12"/>
    <mergeCell ref="L17:L18"/>
    <mergeCell ref="E5:F6"/>
    <mergeCell ref="J7:J8"/>
    <mergeCell ref="J9:J10"/>
    <mergeCell ref="J11:J12"/>
    <mergeCell ref="J13:J14"/>
    <mergeCell ref="J15:J16"/>
    <mergeCell ref="J31:J32"/>
    <mergeCell ref="I31:I32"/>
    <mergeCell ref="F7:F8"/>
    <mergeCell ref="B5:B6"/>
    <mergeCell ref="B15:B16"/>
    <mergeCell ref="B13:B14"/>
    <mergeCell ref="E13:E14"/>
    <mergeCell ref="B25:B26"/>
    <mergeCell ref="H21:H22"/>
    <mergeCell ref="G23:G24"/>
    <mergeCell ref="I25:I26"/>
    <mergeCell ref="G13:G14"/>
    <mergeCell ref="C21:D21"/>
    <mergeCell ref="H15:H16"/>
    <mergeCell ref="G17:G18"/>
    <mergeCell ref="H17:H18"/>
    <mergeCell ref="G19:G20"/>
    <mergeCell ref="H19:H20"/>
    <mergeCell ref="G21:G22"/>
    <mergeCell ref="B2:C2"/>
    <mergeCell ref="C7:D7"/>
    <mergeCell ref="C5:D5"/>
    <mergeCell ref="C6:D6"/>
    <mergeCell ref="C8:D8"/>
    <mergeCell ref="C9:D9"/>
    <mergeCell ref="C10:D10"/>
    <mergeCell ref="C11:D11"/>
    <mergeCell ref="C12:D12"/>
    <mergeCell ref="F19:F20"/>
    <mergeCell ref="H13:H14"/>
    <mergeCell ref="G15:G16"/>
    <mergeCell ref="G2:M2"/>
    <mergeCell ref="E3:F3"/>
    <mergeCell ref="G3:M3"/>
    <mergeCell ref="E2:F2"/>
    <mergeCell ref="M5:M6"/>
    <mergeCell ref="M7:M8"/>
    <mergeCell ref="C25:D25"/>
    <mergeCell ref="C27:D27"/>
    <mergeCell ref="C28:D28"/>
    <mergeCell ref="C26:D26"/>
    <mergeCell ref="C29:D29"/>
    <mergeCell ref="C30:D30"/>
    <mergeCell ref="C31:D31"/>
    <mergeCell ref="C32:D32"/>
    <mergeCell ref="B3:C3"/>
    <mergeCell ref="C13:D13"/>
    <mergeCell ref="C14:D14"/>
    <mergeCell ref="C15:D15"/>
    <mergeCell ref="C16:D16"/>
    <mergeCell ref="C17:D17"/>
    <mergeCell ref="C18:D18"/>
    <mergeCell ref="C19:D19"/>
    <mergeCell ref="C20:D20"/>
    <mergeCell ref="C23:D23"/>
    <mergeCell ref="B23:B24"/>
    <mergeCell ref="B19:B20"/>
    <mergeCell ref="B21:B22"/>
    <mergeCell ref="C22:D22"/>
    <mergeCell ref="C24:D24"/>
    <mergeCell ref="B27:B28"/>
  </mergeCells>
  <phoneticPr fontId="2"/>
  <printOptions horizontalCentered="1"/>
  <pageMargins left="0.35433070866141736" right="0.19685039370078741" top="0.35433070866141736" bottom="0.3937007874015748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topLeftCell="A24" zoomScale="80" zoomScaleNormal="80" zoomScaleSheetLayoutView="90" workbookViewId="0">
      <selection activeCell="E33" sqref="E33:F34"/>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71</v>
      </c>
      <c r="C1" s="211"/>
      <c r="D1" s="211"/>
      <c r="E1" s="211"/>
      <c r="F1" s="211"/>
      <c r="G1" s="211"/>
      <c r="H1" s="211"/>
      <c r="I1" s="211"/>
      <c r="J1" s="211"/>
      <c r="K1" s="211"/>
      <c r="L1" s="211"/>
      <c r="M1" s="211"/>
      <c r="N1" s="211"/>
      <c r="O1" s="211"/>
    </row>
    <row r="2" spans="2:15" ht="35.1" customHeight="1" thickBot="1" x14ac:dyDescent="0.25">
      <c r="B2" s="118" t="s">
        <v>85</v>
      </c>
      <c r="C2" s="119"/>
      <c r="D2" s="61">
        <f>決算報告書!D2</f>
        <v>0</v>
      </c>
      <c r="E2" s="120" t="s">
        <v>50</v>
      </c>
      <c r="F2" s="212"/>
      <c r="G2" s="220">
        <f>決算報告書!G2</f>
        <v>0</v>
      </c>
      <c r="H2" s="221"/>
      <c r="I2" s="221"/>
      <c r="J2" s="221"/>
      <c r="K2" s="221"/>
      <c r="L2" s="221"/>
      <c r="M2" s="221"/>
      <c r="N2" s="221"/>
      <c r="O2" s="222"/>
    </row>
    <row r="3" spans="2:15" ht="35.1" customHeight="1" thickTop="1" thickBot="1" x14ac:dyDescent="0.25">
      <c r="B3" s="124" t="s">
        <v>32</v>
      </c>
      <c r="C3" s="125"/>
      <c r="D3" s="45" t="str">
        <f>決算報告書!D3</f>
        <v>GGG-</v>
      </c>
      <c r="E3" s="120" t="s">
        <v>45</v>
      </c>
      <c r="F3" s="121"/>
      <c r="G3" s="213">
        <f>決算報告書!G3</f>
        <v>0</v>
      </c>
      <c r="H3" s="214"/>
      <c r="I3" s="214"/>
      <c r="J3" s="214"/>
      <c r="K3" s="214"/>
      <c r="L3" s="214"/>
      <c r="M3" s="214"/>
      <c r="N3" s="214"/>
      <c r="O3" s="215"/>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v>2024</v>
      </c>
      <c r="D7" s="13" t="s">
        <v>12</v>
      </c>
      <c r="E7" s="249"/>
      <c r="F7" s="250"/>
      <c r="G7" s="243"/>
      <c r="H7" s="244"/>
      <c r="I7" s="244"/>
      <c r="J7" s="245"/>
      <c r="K7" s="218"/>
      <c r="L7" s="216" t="s">
        <v>6</v>
      </c>
      <c r="M7" s="218"/>
      <c r="N7" s="216" t="s">
        <v>6</v>
      </c>
      <c r="O7" s="203"/>
    </row>
    <row r="8" spans="2:15" ht="35.1" customHeight="1" x14ac:dyDescent="0.2">
      <c r="B8" s="230"/>
      <c r="C8" s="232"/>
      <c r="D8" s="17"/>
      <c r="E8" s="251"/>
      <c r="F8" s="252"/>
      <c r="G8" s="246"/>
      <c r="H8" s="247"/>
      <c r="I8" s="247"/>
      <c r="J8" s="248"/>
      <c r="K8" s="219"/>
      <c r="L8" s="217"/>
      <c r="M8" s="219"/>
      <c r="N8" s="217"/>
      <c r="O8" s="203"/>
    </row>
    <row r="9" spans="2:15" ht="35.1" customHeight="1" x14ac:dyDescent="0.2">
      <c r="B9" s="229">
        <v>2</v>
      </c>
      <c r="C9" s="231">
        <f>C7</f>
        <v>2024</v>
      </c>
      <c r="D9" s="13" t="s">
        <v>12</v>
      </c>
      <c r="E9" s="249"/>
      <c r="F9" s="250"/>
      <c r="G9" s="243"/>
      <c r="H9" s="244"/>
      <c r="I9" s="244"/>
      <c r="J9" s="245"/>
      <c r="K9" s="218"/>
      <c r="L9" s="216" t="s">
        <v>6</v>
      </c>
      <c r="M9" s="218"/>
      <c r="N9" s="216" t="s">
        <v>6</v>
      </c>
      <c r="O9" s="203"/>
    </row>
    <row r="10" spans="2:15" ht="35.1" customHeight="1" x14ac:dyDescent="0.2">
      <c r="B10" s="230"/>
      <c r="C10" s="232"/>
      <c r="D10" s="17"/>
      <c r="E10" s="251"/>
      <c r="F10" s="252"/>
      <c r="G10" s="246"/>
      <c r="H10" s="247"/>
      <c r="I10" s="247"/>
      <c r="J10" s="248"/>
      <c r="K10" s="219"/>
      <c r="L10" s="217"/>
      <c r="M10" s="219"/>
      <c r="N10" s="217"/>
      <c r="O10" s="203"/>
    </row>
    <row r="11" spans="2:15" ht="35.1" customHeight="1" x14ac:dyDescent="0.2">
      <c r="B11" s="229">
        <v>3</v>
      </c>
      <c r="C11" s="231">
        <f t="shared" ref="C11" si="0">C9</f>
        <v>2024</v>
      </c>
      <c r="D11" s="13" t="s">
        <v>12</v>
      </c>
      <c r="E11" s="249"/>
      <c r="F11" s="250"/>
      <c r="G11" s="243"/>
      <c r="H11" s="244"/>
      <c r="I11" s="244"/>
      <c r="J11" s="245"/>
      <c r="K11" s="218"/>
      <c r="L11" s="216" t="s">
        <v>6</v>
      </c>
      <c r="M11" s="218"/>
      <c r="N11" s="216" t="s">
        <v>6</v>
      </c>
      <c r="O11" s="203"/>
    </row>
    <row r="12" spans="2:15" ht="35.1" customHeight="1" x14ac:dyDescent="0.2">
      <c r="B12" s="230"/>
      <c r="C12" s="232"/>
      <c r="D12" s="17"/>
      <c r="E12" s="251"/>
      <c r="F12" s="252"/>
      <c r="G12" s="246"/>
      <c r="H12" s="247"/>
      <c r="I12" s="247"/>
      <c r="J12" s="248"/>
      <c r="K12" s="219"/>
      <c r="L12" s="217"/>
      <c r="M12" s="219"/>
      <c r="N12" s="217"/>
      <c r="O12" s="203"/>
    </row>
    <row r="13" spans="2:15" ht="35.1" customHeight="1" x14ac:dyDescent="0.2">
      <c r="B13" s="229">
        <v>4</v>
      </c>
      <c r="C13" s="231">
        <f t="shared" ref="C13" si="1">C11</f>
        <v>2024</v>
      </c>
      <c r="D13" s="13" t="s">
        <v>12</v>
      </c>
      <c r="E13" s="249"/>
      <c r="F13" s="250"/>
      <c r="G13" s="243"/>
      <c r="H13" s="244"/>
      <c r="I13" s="244"/>
      <c r="J13" s="245"/>
      <c r="K13" s="218"/>
      <c r="L13" s="216" t="s">
        <v>6</v>
      </c>
      <c r="M13" s="218"/>
      <c r="N13" s="216" t="s">
        <v>6</v>
      </c>
      <c r="O13" s="203"/>
    </row>
    <row r="14" spans="2:15" ht="35.1" customHeight="1" x14ac:dyDescent="0.2">
      <c r="B14" s="230"/>
      <c r="C14" s="232"/>
      <c r="D14" s="17"/>
      <c r="E14" s="251"/>
      <c r="F14" s="252"/>
      <c r="G14" s="246"/>
      <c r="H14" s="247"/>
      <c r="I14" s="247"/>
      <c r="J14" s="248"/>
      <c r="K14" s="219"/>
      <c r="L14" s="217"/>
      <c r="M14" s="219"/>
      <c r="N14" s="217"/>
      <c r="O14" s="203"/>
    </row>
    <row r="15" spans="2:15" ht="35.1" customHeight="1" x14ac:dyDescent="0.2">
      <c r="B15" s="229">
        <v>5</v>
      </c>
      <c r="C15" s="231">
        <f t="shared" ref="C15" si="2">C13</f>
        <v>2024</v>
      </c>
      <c r="D15" s="13" t="s">
        <v>12</v>
      </c>
      <c r="E15" s="249"/>
      <c r="F15" s="250"/>
      <c r="G15" s="243"/>
      <c r="H15" s="244"/>
      <c r="I15" s="244"/>
      <c r="J15" s="245"/>
      <c r="K15" s="218"/>
      <c r="L15" s="216" t="s">
        <v>6</v>
      </c>
      <c r="M15" s="218"/>
      <c r="N15" s="216" t="s">
        <v>6</v>
      </c>
      <c r="O15" s="203"/>
    </row>
    <row r="16" spans="2:15" ht="35.1" customHeight="1" x14ac:dyDescent="0.2">
      <c r="B16" s="230"/>
      <c r="C16" s="232"/>
      <c r="D16" s="17"/>
      <c r="E16" s="251"/>
      <c r="F16" s="252"/>
      <c r="G16" s="246"/>
      <c r="H16" s="247"/>
      <c r="I16" s="247"/>
      <c r="J16" s="248"/>
      <c r="K16" s="219"/>
      <c r="L16" s="217"/>
      <c r="M16" s="219"/>
      <c r="N16" s="217"/>
      <c r="O16" s="203"/>
    </row>
    <row r="17" spans="2:15" ht="35.1" customHeight="1" x14ac:dyDescent="0.2">
      <c r="B17" s="229">
        <v>6</v>
      </c>
      <c r="C17" s="231">
        <f t="shared" ref="C17" si="3">C15</f>
        <v>2024</v>
      </c>
      <c r="D17" s="13" t="s">
        <v>12</v>
      </c>
      <c r="E17" s="249"/>
      <c r="F17" s="250"/>
      <c r="G17" s="243"/>
      <c r="H17" s="244"/>
      <c r="I17" s="244"/>
      <c r="J17" s="245"/>
      <c r="K17" s="218"/>
      <c r="L17" s="216" t="s">
        <v>6</v>
      </c>
      <c r="M17" s="218"/>
      <c r="N17" s="216" t="s">
        <v>6</v>
      </c>
      <c r="O17" s="203"/>
    </row>
    <row r="18" spans="2:15" ht="35.1" customHeight="1" x14ac:dyDescent="0.2">
      <c r="B18" s="230"/>
      <c r="C18" s="232"/>
      <c r="D18" s="17"/>
      <c r="E18" s="251"/>
      <c r="F18" s="252"/>
      <c r="G18" s="246"/>
      <c r="H18" s="247"/>
      <c r="I18" s="247"/>
      <c r="J18" s="248"/>
      <c r="K18" s="219"/>
      <c r="L18" s="217"/>
      <c r="M18" s="219"/>
      <c r="N18" s="217"/>
      <c r="O18" s="203"/>
    </row>
    <row r="19" spans="2:15" ht="35.1" customHeight="1" x14ac:dyDescent="0.2">
      <c r="B19" s="229">
        <v>7</v>
      </c>
      <c r="C19" s="231">
        <f t="shared" ref="C19" si="4">C17</f>
        <v>2024</v>
      </c>
      <c r="D19" s="13" t="s">
        <v>12</v>
      </c>
      <c r="E19" s="249"/>
      <c r="F19" s="250"/>
      <c r="G19" s="243"/>
      <c r="H19" s="244"/>
      <c r="I19" s="244"/>
      <c r="J19" s="245"/>
      <c r="K19" s="218"/>
      <c r="L19" s="216" t="s">
        <v>6</v>
      </c>
      <c r="M19" s="218"/>
      <c r="N19" s="216" t="s">
        <v>6</v>
      </c>
      <c r="O19" s="203"/>
    </row>
    <row r="20" spans="2:15" ht="35.1" customHeight="1" x14ac:dyDescent="0.2">
      <c r="B20" s="230"/>
      <c r="C20" s="232"/>
      <c r="D20" s="17"/>
      <c r="E20" s="251"/>
      <c r="F20" s="252"/>
      <c r="G20" s="246"/>
      <c r="H20" s="247"/>
      <c r="I20" s="247"/>
      <c r="J20" s="248"/>
      <c r="K20" s="219"/>
      <c r="L20" s="217"/>
      <c r="M20" s="219"/>
      <c r="N20" s="217"/>
      <c r="O20" s="203"/>
    </row>
    <row r="21" spans="2:15" ht="35.1" customHeight="1" x14ac:dyDescent="0.2">
      <c r="B21" s="229">
        <v>8</v>
      </c>
      <c r="C21" s="231">
        <f t="shared" ref="C21" si="5">C19</f>
        <v>2024</v>
      </c>
      <c r="D21" s="13" t="s">
        <v>12</v>
      </c>
      <c r="E21" s="249"/>
      <c r="F21" s="250"/>
      <c r="G21" s="243"/>
      <c r="H21" s="244"/>
      <c r="I21" s="244"/>
      <c r="J21" s="245"/>
      <c r="K21" s="218"/>
      <c r="L21" s="216" t="s">
        <v>6</v>
      </c>
      <c r="M21" s="218"/>
      <c r="N21" s="216" t="s">
        <v>6</v>
      </c>
      <c r="O21" s="203"/>
    </row>
    <row r="22" spans="2:15" ht="35.1" customHeight="1" x14ac:dyDescent="0.2">
      <c r="B22" s="230"/>
      <c r="C22" s="232"/>
      <c r="D22" s="17"/>
      <c r="E22" s="251"/>
      <c r="F22" s="252"/>
      <c r="G22" s="246"/>
      <c r="H22" s="247"/>
      <c r="I22" s="247"/>
      <c r="J22" s="248"/>
      <c r="K22" s="219"/>
      <c r="L22" s="217"/>
      <c r="M22" s="219"/>
      <c r="N22" s="217"/>
      <c r="O22" s="203"/>
    </row>
    <row r="23" spans="2:15" ht="35.1" customHeight="1" x14ac:dyDescent="0.2">
      <c r="B23" s="229">
        <v>9</v>
      </c>
      <c r="C23" s="231">
        <f t="shared" ref="C23" si="6">C21</f>
        <v>2024</v>
      </c>
      <c r="D23" s="13" t="s">
        <v>12</v>
      </c>
      <c r="E23" s="249"/>
      <c r="F23" s="250"/>
      <c r="G23" s="243"/>
      <c r="H23" s="244"/>
      <c r="I23" s="244"/>
      <c r="J23" s="245"/>
      <c r="K23" s="218"/>
      <c r="L23" s="216" t="s">
        <v>6</v>
      </c>
      <c r="M23" s="218"/>
      <c r="N23" s="216" t="s">
        <v>6</v>
      </c>
      <c r="O23" s="203"/>
    </row>
    <row r="24" spans="2:15" ht="35.1" customHeight="1" x14ac:dyDescent="0.2">
      <c r="B24" s="230"/>
      <c r="C24" s="232"/>
      <c r="D24" s="17"/>
      <c r="E24" s="251"/>
      <c r="F24" s="252"/>
      <c r="G24" s="246"/>
      <c r="H24" s="247"/>
      <c r="I24" s="247"/>
      <c r="J24" s="248"/>
      <c r="K24" s="219"/>
      <c r="L24" s="217"/>
      <c r="M24" s="219"/>
      <c r="N24" s="217"/>
      <c r="O24" s="203"/>
    </row>
    <row r="25" spans="2:15" ht="35.1" customHeight="1" x14ac:dyDescent="0.2">
      <c r="B25" s="229">
        <v>10</v>
      </c>
      <c r="C25" s="231">
        <f t="shared" ref="C25" si="7">C23</f>
        <v>2024</v>
      </c>
      <c r="D25" s="13" t="s">
        <v>12</v>
      </c>
      <c r="E25" s="249"/>
      <c r="F25" s="250"/>
      <c r="G25" s="243"/>
      <c r="H25" s="244"/>
      <c r="I25" s="244"/>
      <c r="J25" s="245"/>
      <c r="K25" s="218"/>
      <c r="L25" s="216" t="s">
        <v>6</v>
      </c>
      <c r="M25" s="218"/>
      <c r="N25" s="216" t="s">
        <v>6</v>
      </c>
      <c r="O25" s="203"/>
    </row>
    <row r="26" spans="2:15" ht="35.1" customHeight="1" x14ac:dyDescent="0.2">
      <c r="B26" s="230"/>
      <c r="C26" s="232"/>
      <c r="D26" s="17"/>
      <c r="E26" s="251"/>
      <c r="F26" s="252"/>
      <c r="G26" s="246"/>
      <c r="H26" s="247"/>
      <c r="I26" s="247"/>
      <c r="J26" s="248"/>
      <c r="K26" s="219"/>
      <c r="L26" s="217"/>
      <c r="M26" s="219"/>
      <c r="N26" s="217"/>
      <c r="O26" s="203"/>
    </row>
    <row r="27" spans="2:15" ht="35.1" customHeight="1" x14ac:dyDescent="0.2">
      <c r="B27" s="229">
        <v>11</v>
      </c>
      <c r="C27" s="231">
        <f t="shared" ref="C27" si="8">C25</f>
        <v>2024</v>
      </c>
      <c r="D27" s="13" t="s">
        <v>12</v>
      </c>
      <c r="E27" s="249"/>
      <c r="F27" s="250"/>
      <c r="G27" s="243"/>
      <c r="H27" s="244"/>
      <c r="I27" s="244"/>
      <c r="J27" s="245"/>
      <c r="K27" s="218"/>
      <c r="L27" s="216" t="s">
        <v>6</v>
      </c>
      <c r="M27" s="218"/>
      <c r="N27" s="216" t="s">
        <v>6</v>
      </c>
      <c r="O27" s="203"/>
    </row>
    <row r="28" spans="2:15" ht="35.1" customHeight="1" x14ac:dyDescent="0.2">
      <c r="B28" s="230"/>
      <c r="C28" s="232"/>
      <c r="D28" s="17"/>
      <c r="E28" s="251"/>
      <c r="F28" s="252"/>
      <c r="G28" s="246"/>
      <c r="H28" s="247"/>
      <c r="I28" s="247"/>
      <c r="J28" s="248"/>
      <c r="K28" s="219"/>
      <c r="L28" s="217"/>
      <c r="M28" s="219"/>
      <c r="N28" s="217"/>
      <c r="O28" s="203"/>
    </row>
    <row r="29" spans="2:15" ht="35.1" customHeight="1" x14ac:dyDescent="0.2">
      <c r="B29" s="229">
        <v>12</v>
      </c>
      <c r="C29" s="231">
        <f t="shared" ref="C29" si="9">C27</f>
        <v>2024</v>
      </c>
      <c r="D29" s="13" t="s">
        <v>12</v>
      </c>
      <c r="E29" s="249"/>
      <c r="F29" s="250"/>
      <c r="G29" s="243"/>
      <c r="H29" s="244"/>
      <c r="I29" s="244"/>
      <c r="J29" s="245"/>
      <c r="K29" s="218"/>
      <c r="L29" s="216" t="s">
        <v>6</v>
      </c>
      <c r="M29" s="218"/>
      <c r="N29" s="216" t="s">
        <v>6</v>
      </c>
      <c r="O29" s="203"/>
    </row>
    <row r="30" spans="2:15" ht="35.1" customHeight="1" x14ac:dyDescent="0.2">
      <c r="B30" s="230"/>
      <c r="C30" s="232"/>
      <c r="D30" s="17"/>
      <c r="E30" s="251"/>
      <c r="F30" s="252"/>
      <c r="G30" s="246"/>
      <c r="H30" s="247"/>
      <c r="I30" s="247"/>
      <c r="J30" s="248"/>
      <c r="K30" s="219"/>
      <c r="L30" s="217"/>
      <c r="M30" s="219"/>
      <c r="N30" s="217"/>
      <c r="O30" s="203"/>
    </row>
    <row r="31" spans="2:15" ht="35.1" customHeight="1" x14ac:dyDescent="0.2">
      <c r="B31" s="229">
        <v>13</v>
      </c>
      <c r="C31" s="231">
        <f t="shared" ref="C31" si="10">C29</f>
        <v>2024</v>
      </c>
      <c r="D31" s="13" t="s">
        <v>12</v>
      </c>
      <c r="E31" s="249"/>
      <c r="F31" s="250"/>
      <c r="G31" s="243"/>
      <c r="H31" s="244"/>
      <c r="I31" s="244"/>
      <c r="J31" s="245"/>
      <c r="K31" s="218"/>
      <c r="L31" s="216" t="s">
        <v>6</v>
      </c>
      <c r="M31" s="218"/>
      <c r="N31" s="216" t="s">
        <v>6</v>
      </c>
      <c r="O31" s="203"/>
    </row>
    <row r="32" spans="2:15" ht="35.1" customHeight="1" x14ac:dyDescent="0.2">
      <c r="B32" s="230"/>
      <c r="C32" s="232"/>
      <c r="D32" s="17"/>
      <c r="E32" s="251"/>
      <c r="F32" s="252"/>
      <c r="G32" s="246"/>
      <c r="H32" s="247"/>
      <c r="I32" s="247"/>
      <c r="J32" s="248"/>
      <c r="K32" s="219"/>
      <c r="L32" s="217"/>
      <c r="M32" s="219"/>
      <c r="N32" s="217"/>
      <c r="O32" s="203"/>
    </row>
    <row r="33" spans="2:15" ht="35.1" customHeight="1" x14ac:dyDescent="0.2">
      <c r="B33" s="229">
        <v>14</v>
      </c>
      <c r="C33" s="231">
        <f t="shared" ref="C33" si="11">C31</f>
        <v>2024</v>
      </c>
      <c r="D33" s="13" t="s">
        <v>12</v>
      </c>
      <c r="E33" s="249"/>
      <c r="F33" s="250"/>
      <c r="G33" s="243"/>
      <c r="H33" s="244"/>
      <c r="I33" s="244"/>
      <c r="J33" s="245"/>
      <c r="K33" s="218"/>
      <c r="L33" s="216" t="s">
        <v>6</v>
      </c>
      <c r="M33" s="218"/>
      <c r="N33" s="216" t="s">
        <v>6</v>
      </c>
      <c r="O33" s="203"/>
    </row>
    <row r="34" spans="2:15" ht="35.1" customHeight="1" x14ac:dyDescent="0.2">
      <c r="B34" s="230"/>
      <c r="C34" s="232"/>
      <c r="D34" s="17"/>
      <c r="E34" s="251"/>
      <c r="F34" s="252"/>
      <c r="G34" s="246"/>
      <c r="H34" s="247"/>
      <c r="I34" s="247"/>
      <c r="J34" s="248"/>
      <c r="K34" s="219"/>
      <c r="L34" s="217"/>
      <c r="M34" s="219"/>
      <c r="N34" s="217"/>
      <c r="O34" s="203"/>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iFxitdm5LCx1jU5RwPK33wn5yXtlpIQj6K9O/vATm3ivaCHc2HqWRjXmOXF/kX0kHPISDnJb+5gH4NGYL56Y8g==" saltValue="AiFcVP7DQ4Vs+arsnZOntw==" spinCount="100000" sheet="1" selectLockedCells="1"/>
  <mergeCells count="151">
    <mergeCell ref="B33:B34"/>
    <mergeCell ref="C33:C34"/>
    <mergeCell ref="E33:F34"/>
    <mergeCell ref="G33:J34"/>
    <mergeCell ref="K33:K34"/>
    <mergeCell ref="L33:L34"/>
    <mergeCell ref="M33:M34"/>
    <mergeCell ref="N33:N34"/>
    <mergeCell ref="O33:O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B27:B28"/>
    <mergeCell ref="C27:C28"/>
    <mergeCell ref="E27:F28"/>
    <mergeCell ref="G27:J28"/>
    <mergeCell ref="K27:K28"/>
    <mergeCell ref="L27:L28"/>
    <mergeCell ref="M27:M28"/>
    <mergeCell ref="N27:N28"/>
    <mergeCell ref="O27:O28"/>
    <mergeCell ref="B25:B26"/>
    <mergeCell ref="C25:C26"/>
    <mergeCell ref="E25:F26"/>
    <mergeCell ref="G25:J26"/>
    <mergeCell ref="K25:K26"/>
    <mergeCell ref="L25:L26"/>
    <mergeCell ref="M25:M26"/>
    <mergeCell ref="N25:N26"/>
    <mergeCell ref="O25:O26"/>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B19:B20"/>
    <mergeCell ref="C19:C20"/>
    <mergeCell ref="E19:F20"/>
    <mergeCell ref="G19:J20"/>
    <mergeCell ref="K19:K20"/>
    <mergeCell ref="L19:L20"/>
    <mergeCell ref="M19:M20"/>
    <mergeCell ref="N19:N20"/>
    <mergeCell ref="O19:O20"/>
    <mergeCell ref="B17:B18"/>
    <mergeCell ref="C17:C18"/>
    <mergeCell ref="E17:F18"/>
    <mergeCell ref="G17:J18"/>
    <mergeCell ref="K17:K18"/>
    <mergeCell ref="L17:L18"/>
    <mergeCell ref="M17:M18"/>
    <mergeCell ref="N17:N18"/>
    <mergeCell ref="O17:O18"/>
    <mergeCell ref="B15:B16"/>
    <mergeCell ref="C15:C16"/>
    <mergeCell ref="E15:F16"/>
    <mergeCell ref="G15:J16"/>
    <mergeCell ref="K15:K16"/>
    <mergeCell ref="L15:L16"/>
    <mergeCell ref="M15:M16"/>
    <mergeCell ref="N15:N16"/>
    <mergeCell ref="O15:O16"/>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topLeftCell="A22"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72</v>
      </c>
      <c r="C1" s="211"/>
      <c r="D1" s="211"/>
      <c r="E1" s="211"/>
      <c r="F1" s="211"/>
      <c r="G1" s="211"/>
      <c r="H1" s="211"/>
      <c r="I1" s="211"/>
      <c r="J1" s="211"/>
      <c r="K1" s="211"/>
      <c r="L1" s="211"/>
      <c r="M1" s="211"/>
      <c r="N1" s="211"/>
      <c r="O1" s="211"/>
    </row>
    <row r="2" spans="2:15" ht="35.1" customHeight="1" thickBot="1" x14ac:dyDescent="0.25">
      <c r="B2" s="118" t="s">
        <v>85</v>
      </c>
      <c r="C2" s="119"/>
      <c r="D2" s="46">
        <f>決算報告書!D2</f>
        <v>0</v>
      </c>
      <c r="E2" s="120" t="s">
        <v>50</v>
      </c>
      <c r="F2" s="212"/>
      <c r="G2" s="220">
        <f>決算報告書!G2</f>
        <v>0</v>
      </c>
      <c r="H2" s="221"/>
      <c r="I2" s="221"/>
      <c r="J2" s="221"/>
      <c r="K2" s="221"/>
      <c r="L2" s="221"/>
      <c r="M2" s="221"/>
      <c r="N2" s="221"/>
      <c r="O2" s="222"/>
    </row>
    <row r="3" spans="2:15" ht="35.1" customHeight="1" thickTop="1" thickBot="1" x14ac:dyDescent="0.25">
      <c r="B3" s="120" t="s">
        <v>32</v>
      </c>
      <c r="C3" s="212"/>
      <c r="D3" s="45" t="str">
        <f>決算報告書!D3</f>
        <v>GGG-</v>
      </c>
      <c r="E3" s="120" t="s">
        <v>45</v>
      </c>
      <c r="F3" s="121"/>
      <c r="G3" s="220">
        <f>決算報告書!G3</f>
        <v>0</v>
      </c>
      <c r="H3" s="221"/>
      <c r="I3" s="221"/>
      <c r="J3" s="221"/>
      <c r="K3" s="221"/>
      <c r="L3" s="221"/>
      <c r="M3" s="221"/>
      <c r="N3" s="221"/>
      <c r="O3" s="222"/>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15</v>
      </c>
      <c r="C7" s="231">
        <f>'１人件費(1)'!C7:C8</f>
        <v>2024</v>
      </c>
      <c r="D7" s="13" t="s">
        <v>12</v>
      </c>
      <c r="E7" s="249"/>
      <c r="F7" s="250"/>
      <c r="G7" s="243"/>
      <c r="H7" s="244"/>
      <c r="I7" s="244"/>
      <c r="J7" s="245"/>
      <c r="K7" s="218"/>
      <c r="L7" s="216" t="s">
        <v>6</v>
      </c>
      <c r="M7" s="218"/>
      <c r="N7" s="216" t="s">
        <v>6</v>
      </c>
      <c r="O7" s="203"/>
    </row>
    <row r="8" spans="2:15" ht="35.1" customHeight="1" x14ac:dyDescent="0.2">
      <c r="B8" s="230"/>
      <c r="C8" s="232"/>
      <c r="D8" s="17"/>
      <c r="E8" s="251"/>
      <c r="F8" s="252"/>
      <c r="G8" s="246"/>
      <c r="H8" s="247"/>
      <c r="I8" s="247"/>
      <c r="J8" s="248"/>
      <c r="K8" s="219"/>
      <c r="L8" s="217"/>
      <c r="M8" s="219"/>
      <c r="N8" s="217"/>
      <c r="O8" s="203"/>
    </row>
    <row r="9" spans="2:15" ht="35.1" customHeight="1" x14ac:dyDescent="0.2">
      <c r="B9" s="229">
        <v>16</v>
      </c>
      <c r="C9" s="231">
        <f>'１人件費(1)'!C9:C10</f>
        <v>2024</v>
      </c>
      <c r="D9" s="13" t="s">
        <v>12</v>
      </c>
      <c r="E9" s="249"/>
      <c r="F9" s="250"/>
      <c r="G9" s="243"/>
      <c r="H9" s="244"/>
      <c r="I9" s="244"/>
      <c r="J9" s="245"/>
      <c r="K9" s="218"/>
      <c r="L9" s="216" t="s">
        <v>6</v>
      </c>
      <c r="M9" s="218"/>
      <c r="N9" s="216" t="s">
        <v>6</v>
      </c>
      <c r="O9" s="203"/>
    </row>
    <row r="10" spans="2:15" ht="35.1" customHeight="1" x14ac:dyDescent="0.2">
      <c r="B10" s="230"/>
      <c r="C10" s="232"/>
      <c r="D10" s="17"/>
      <c r="E10" s="251"/>
      <c r="F10" s="252"/>
      <c r="G10" s="246"/>
      <c r="H10" s="247"/>
      <c r="I10" s="247"/>
      <c r="J10" s="248"/>
      <c r="K10" s="219"/>
      <c r="L10" s="217"/>
      <c r="M10" s="219"/>
      <c r="N10" s="217"/>
      <c r="O10" s="203"/>
    </row>
    <row r="11" spans="2:15" ht="35.1" customHeight="1" x14ac:dyDescent="0.2">
      <c r="B11" s="229">
        <v>17</v>
      </c>
      <c r="C11" s="231">
        <f>'１人件費(1)'!C11:C12</f>
        <v>2024</v>
      </c>
      <c r="D11" s="13" t="s">
        <v>12</v>
      </c>
      <c r="E11" s="249"/>
      <c r="F11" s="250"/>
      <c r="G11" s="243"/>
      <c r="H11" s="244"/>
      <c r="I11" s="244"/>
      <c r="J11" s="245"/>
      <c r="K11" s="218"/>
      <c r="L11" s="216" t="s">
        <v>6</v>
      </c>
      <c r="M11" s="218"/>
      <c r="N11" s="216" t="s">
        <v>6</v>
      </c>
      <c r="O11" s="203"/>
    </row>
    <row r="12" spans="2:15" ht="35.1" customHeight="1" x14ac:dyDescent="0.2">
      <c r="B12" s="230"/>
      <c r="C12" s="232"/>
      <c r="D12" s="17"/>
      <c r="E12" s="251"/>
      <c r="F12" s="252"/>
      <c r="G12" s="246"/>
      <c r="H12" s="247"/>
      <c r="I12" s="247"/>
      <c r="J12" s="248"/>
      <c r="K12" s="219"/>
      <c r="L12" s="217"/>
      <c r="M12" s="219"/>
      <c r="N12" s="217"/>
      <c r="O12" s="203"/>
    </row>
    <row r="13" spans="2:15" ht="35.1" customHeight="1" x14ac:dyDescent="0.2">
      <c r="B13" s="229">
        <v>18</v>
      </c>
      <c r="C13" s="231">
        <f>'１人件費(1)'!C13:C14</f>
        <v>2024</v>
      </c>
      <c r="D13" s="13" t="s">
        <v>12</v>
      </c>
      <c r="E13" s="249"/>
      <c r="F13" s="250"/>
      <c r="G13" s="243"/>
      <c r="H13" s="244"/>
      <c r="I13" s="244"/>
      <c r="J13" s="245"/>
      <c r="K13" s="218"/>
      <c r="L13" s="216" t="s">
        <v>6</v>
      </c>
      <c r="M13" s="218"/>
      <c r="N13" s="216" t="s">
        <v>6</v>
      </c>
      <c r="O13" s="203"/>
    </row>
    <row r="14" spans="2:15" ht="35.1" customHeight="1" x14ac:dyDescent="0.2">
      <c r="B14" s="230"/>
      <c r="C14" s="232"/>
      <c r="D14" s="17"/>
      <c r="E14" s="251"/>
      <c r="F14" s="252"/>
      <c r="G14" s="246"/>
      <c r="H14" s="247"/>
      <c r="I14" s="247"/>
      <c r="J14" s="248"/>
      <c r="K14" s="219"/>
      <c r="L14" s="217"/>
      <c r="M14" s="219"/>
      <c r="N14" s="217"/>
      <c r="O14" s="203"/>
    </row>
    <row r="15" spans="2:15" ht="35.1" customHeight="1" x14ac:dyDescent="0.2">
      <c r="B15" s="229">
        <v>19</v>
      </c>
      <c r="C15" s="231">
        <f>'１人件費(1)'!C15:C16</f>
        <v>2024</v>
      </c>
      <c r="D15" s="13" t="s">
        <v>12</v>
      </c>
      <c r="E15" s="249"/>
      <c r="F15" s="250"/>
      <c r="G15" s="243"/>
      <c r="H15" s="244"/>
      <c r="I15" s="244"/>
      <c r="J15" s="245"/>
      <c r="K15" s="218"/>
      <c r="L15" s="216" t="s">
        <v>6</v>
      </c>
      <c r="M15" s="218"/>
      <c r="N15" s="216" t="s">
        <v>6</v>
      </c>
      <c r="O15" s="203"/>
    </row>
    <row r="16" spans="2:15" ht="35.1" customHeight="1" x14ac:dyDescent="0.2">
      <c r="B16" s="230"/>
      <c r="C16" s="232"/>
      <c r="D16" s="17"/>
      <c r="E16" s="251"/>
      <c r="F16" s="252"/>
      <c r="G16" s="246"/>
      <c r="H16" s="247"/>
      <c r="I16" s="247"/>
      <c r="J16" s="248"/>
      <c r="K16" s="219"/>
      <c r="L16" s="217"/>
      <c r="M16" s="219"/>
      <c r="N16" s="217"/>
      <c r="O16" s="203"/>
    </row>
    <row r="17" spans="2:15" ht="35.1" customHeight="1" x14ac:dyDescent="0.2">
      <c r="B17" s="229">
        <v>20</v>
      </c>
      <c r="C17" s="231">
        <f>'１人件費(1)'!C17:C18</f>
        <v>2024</v>
      </c>
      <c r="D17" s="13" t="s">
        <v>12</v>
      </c>
      <c r="E17" s="249"/>
      <c r="F17" s="250"/>
      <c r="G17" s="243"/>
      <c r="H17" s="244"/>
      <c r="I17" s="244"/>
      <c r="J17" s="245"/>
      <c r="K17" s="218"/>
      <c r="L17" s="216" t="s">
        <v>6</v>
      </c>
      <c r="M17" s="218"/>
      <c r="N17" s="216" t="s">
        <v>6</v>
      </c>
      <c r="O17" s="203"/>
    </row>
    <row r="18" spans="2:15" ht="35.1" customHeight="1" x14ac:dyDescent="0.2">
      <c r="B18" s="230"/>
      <c r="C18" s="232"/>
      <c r="D18" s="17"/>
      <c r="E18" s="251"/>
      <c r="F18" s="252"/>
      <c r="G18" s="246"/>
      <c r="H18" s="247"/>
      <c r="I18" s="247"/>
      <c r="J18" s="248"/>
      <c r="K18" s="219"/>
      <c r="L18" s="217"/>
      <c r="M18" s="219"/>
      <c r="N18" s="217"/>
      <c r="O18" s="203"/>
    </row>
    <row r="19" spans="2:15" ht="35.1" customHeight="1" x14ac:dyDescent="0.2">
      <c r="B19" s="229">
        <v>21</v>
      </c>
      <c r="C19" s="231">
        <f>'１人件費(1)'!C19:C20</f>
        <v>2024</v>
      </c>
      <c r="D19" s="13" t="s">
        <v>12</v>
      </c>
      <c r="E19" s="249"/>
      <c r="F19" s="250"/>
      <c r="G19" s="243"/>
      <c r="H19" s="244"/>
      <c r="I19" s="244"/>
      <c r="J19" s="245"/>
      <c r="K19" s="218"/>
      <c r="L19" s="216" t="s">
        <v>6</v>
      </c>
      <c r="M19" s="218"/>
      <c r="N19" s="216" t="s">
        <v>6</v>
      </c>
      <c r="O19" s="203"/>
    </row>
    <row r="20" spans="2:15" ht="35.1" customHeight="1" x14ac:dyDescent="0.2">
      <c r="B20" s="230"/>
      <c r="C20" s="232"/>
      <c r="D20" s="17"/>
      <c r="E20" s="251"/>
      <c r="F20" s="252"/>
      <c r="G20" s="246"/>
      <c r="H20" s="247"/>
      <c r="I20" s="247"/>
      <c r="J20" s="248"/>
      <c r="K20" s="219"/>
      <c r="L20" s="217"/>
      <c r="M20" s="219"/>
      <c r="N20" s="217"/>
      <c r="O20" s="203"/>
    </row>
    <row r="21" spans="2:15" ht="35.1" customHeight="1" x14ac:dyDescent="0.2">
      <c r="B21" s="229">
        <v>22</v>
      </c>
      <c r="C21" s="231">
        <f>'１人件費(1)'!C21:C22</f>
        <v>2024</v>
      </c>
      <c r="D21" s="13" t="s">
        <v>12</v>
      </c>
      <c r="E21" s="249"/>
      <c r="F21" s="250"/>
      <c r="G21" s="243"/>
      <c r="H21" s="244"/>
      <c r="I21" s="244"/>
      <c r="J21" s="245"/>
      <c r="K21" s="218"/>
      <c r="L21" s="216" t="s">
        <v>6</v>
      </c>
      <c r="M21" s="218"/>
      <c r="N21" s="216" t="s">
        <v>6</v>
      </c>
      <c r="O21" s="203"/>
    </row>
    <row r="22" spans="2:15" ht="35.1" customHeight="1" x14ac:dyDescent="0.2">
      <c r="B22" s="230"/>
      <c r="C22" s="232"/>
      <c r="D22" s="17"/>
      <c r="E22" s="251"/>
      <c r="F22" s="252"/>
      <c r="G22" s="246"/>
      <c r="H22" s="247"/>
      <c r="I22" s="247"/>
      <c r="J22" s="248"/>
      <c r="K22" s="219"/>
      <c r="L22" s="217"/>
      <c r="M22" s="219"/>
      <c r="N22" s="217"/>
      <c r="O22" s="203"/>
    </row>
    <row r="23" spans="2:15" ht="35.1" customHeight="1" x14ac:dyDescent="0.2">
      <c r="B23" s="229">
        <v>23</v>
      </c>
      <c r="C23" s="231">
        <f>'１人件費(1)'!C23:C24</f>
        <v>2024</v>
      </c>
      <c r="D23" s="13" t="s">
        <v>12</v>
      </c>
      <c r="E23" s="249"/>
      <c r="F23" s="250"/>
      <c r="G23" s="243"/>
      <c r="H23" s="244"/>
      <c r="I23" s="244"/>
      <c r="J23" s="245"/>
      <c r="K23" s="218"/>
      <c r="L23" s="216" t="s">
        <v>6</v>
      </c>
      <c r="M23" s="218"/>
      <c r="N23" s="216" t="s">
        <v>6</v>
      </c>
      <c r="O23" s="203"/>
    </row>
    <row r="24" spans="2:15" ht="35.1" customHeight="1" x14ac:dyDescent="0.2">
      <c r="B24" s="230"/>
      <c r="C24" s="232"/>
      <c r="D24" s="17"/>
      <c r="E24" s="251"/>
      <c r="F24" s="252"/>
      <c r="G24" s="246"/>
      <c r="H24" s="247"/>
      <c r="I24" s="247"/>
      <c r="J24" s="248"/>
      <c r="K24" s="219"/>
      <c r="L24" s="217"/>
      <c r="M24" s="219"/>
      <c r="N24" s="217"/>
      <c r="O24" s="203"/>
    </row>
    <row r="25" spans="2:15" ht="35.1" customHeight="1" x14ac:dyDescent="0.2">
      <c r="B25" s="229">
        <v>24</v>
      </c>
      <c r="C25" s="231">
        <f>'１人件費(1)'!C25:C26</f>
        <v>2024</v>
      </c>
      <c r="D25" s="13" t="s">
        <v>12</v>
      </c>
      <c r="E25" s="249"/>
      <c r="F25" s="250"/>
      <c r="G25" s="243"/>
      <c r="H25" s="244"/>
      <c r="I25" s="244"/>
      <c r="J25" s="245"/>
      <c r="K25" s="218"/>
      <c r="L25" s="216" t="s">
        <v>6</v>
      </c>
      <c r="M25" s="218"/>
      <c r="N25" s="216" t="s">
        <v>6</v>
      </c>
      <c r="O25" s="203"/>
    </row>
    <row r="26" spans="2:15" ht="35.1" customHeight="1" x14ac:dyDescent="0.2">
      <c r="B26" s="230"/>
      <c r="C26" s="232"/>
      <c r="D26" s="17"/>
      <c r="E26" s="251"/>
      <c r="F26" s="252"/>
      <c r="G26" s="246"/>
      <c r="H26" s="247"/>
      <c r="I26" s="247"/>
      <c r="J26" s="248"/>
      <c r="K26" s="219"/>
      <c r="L26" s="217"/>
      <c r="M26" s="219"/>
      <c r="N26" s="217"/>
      <c r="O26" s="203"/>
    </row>
    <row r="27" spans="2:15" ht="35.1" customHeight="1" x14ac:dyDescent="0.2">
      <c r="B27" s="229">
        <v>25</v>
      </c>
      <c r="C27" s="231">
        <f>'１人件費(1)'!C27:C28</f>
        <v>2024</v>
      </c>
      <c r="D27" s="13" t="s">
        <v>12</v>
      </c>
      <c r="E27" s="249"/>
      <c r="F27" s="250"/>
      <c r="G27" s="243"/>
      <c r="H27" s="244"/>
      <c r="I27" s="244"/>
      <c r="J27" s="245"/>
      <c r="K27" s="218"/>
      <c r="L27" s="216" t="s">
        <v>6</v>
      </c>
      <c r="M27" s="218"/>
      <c r="N27" s="216" t="s">
        <v>6</v>
      </c>
      <c r="O27" s="203"/>
    </row>
    <row r="28" spans="2:15" ht="35.1" customHeight="1" x14ac:dyDescent="0.2">
      <c r="B28" s="230"/>
      <c r="C28" s="232"/>
      <c r="D28" s="17"/>
      <c r="E28" s="251"/>
      <c r="F28" s="252"/>
      <c r="G28" s="246"/>
      <c r="H28" s="247"/>
      <c r="I28" s="247"/>
      <c r="J28" s="248"/>
      <c r="K28" s="219"/>
      <c r="L28" s="217"/>
      <c r="M28" s="219"/>
      <c r="N28" s="217"/>
      <c r="O28" s="203"/>
    </row>
    <row r="29" spans="2:15" ht="35.1" customHeight="1" x14ac:dyDescent="0.2">
      <c r="B29" s="229">
        <v>26</v>
      </c>
      <c r="C29" s="231">
        <f>'１人件費(1)'!C29:C30</f>
        <v>2024</v>
      </c>
      <c r="D29" s="13" t="s">
        <v>12</v>
      </c>
      <c r="E29" s="249"/>
      <c r="F29" s="250"/>
      <c r="G29" s="243"/>
      <c r="H29" s="244"/>
      <c r="I29" s="244"/>
      <c r="J29" s="245"/>
      <c r="K29" s="218"/>
      <c r="L29" s="216" t="s">
        <v>6</v>
      </c>
      <c r="M29" s="218"/>
      <c r="N29" s="216" t="s">
        <v>6</v>
      </c>
      <c r="O29" s="203"/>
    </row>
    <row r="30" spans="2:15" ht="35.1" customHeight="1" x14ac:dyDescent="0.2">
      <c r="B30" s="230"/>
      <c r="C30" s="232"/>
      <c r="D30" s="17"/>
      <c r="E30" s="251"/>
      <c r="F30" s="252"/>
      <c r="G30" s="246"/>
      <c r="H30" s="247"/>
      <c r="I30" s="247"/>
      <c r="J30" s="248"/>
      <c r="K30" s="219"/>
      <c r="L30" s="217"/>
      <c r="M30" s="219"/>
      <c r="N30" s="217"/>
      <c r="O30" s="203"/>
    </row>
    <row r="31" spans="2:15" ht="35.1" customHeight="1" x14ac:dyDescent="0.2">
      <c r="B31" s="229">
        <v>27</v>
      </c>
      <c r="C31" s="231">
        <f>'１人件費(1)'!C31:C32</f>
        <v>2024</v>
      </c>
      <c r="D31" s="13" t="s">
        <v>12</v>
      </c>
      <c r="E31" s="249"/>
      <c r="F31" s="250"/>
      <c r="G31" s="243"/>
      <c r="H31" s="244"/>
      <c r="I31" s="244"/>
      <c r="J31" s="245"/>
      <c r="K31" s="218"/>
      <c r="L31" s="216" t="s">
        <v>6</v>
      </c>
      <c r="M31" s="218"/>
      <c r="N31" s="216" t="s">
        <v>6</v>
      </c>
      <c r="O31" s="203"/>
    </row>
    <row r="32" spans="2:15" ht="35.1" customHeight="1" x14ac:dyDescent="0.2">
      <c r="B32" s="230"/>
      <c r="C32" s="232"/>
      <c r="D32" s="17"/>
      <c r="E32" s="251"/>
      <c r="F32" s="252"/>
      <c r="G32" s="246"/>
      <c r="H32" s="247"/>
      <c r="I32" s="247"/>
      <c r="J32" s="248"/>
      <c r="K32" s="219"/>
      <c r="L32" s="217"/>
      <c r="M32" s="219"/>
      <c r="N32" s="217"/>
      <c r="O32" s="203"/>
    </row>
    <row r="33" spans="2:15" ht="35.1" customHeight="1" x14ac:dyDescent="0.2">
      <c r="B33" s="229">
        <v>28</v>
      </c>
      <c r="C33" s="231">
        <f>'１人件費(1)'!C33:C34</f>
        <v>2024</v>
      </c>
      <c r="D33" s="13" t="s">
        <v>12</v>
      </c>
      <c r="E33" s="249"/>
      <c r="F33" s="250"/>
      <c r="G33" s="243"/>
      <c r="H33" s="244"/>
      <c r="I33" s="244"/>
      <c r="J33" s="245"/>
      <c r="K33" s="218"/>
      <c r="L33" s="216" t="s">
        <v>6</v>
      </c>
      <c r="M33" s="218"/>
      <c r="N33" s="216" t="s">
        <v>6</v>
      </c>
      <c r="O33" s="203"/>
    </row>
    <row r="34" spans="2:15" ht="35.1" customHeight="1" x14ac:dyDescent="0.2">
      <c r="B34" s="230"/>
      <c r="C34" s="232"/>
      <c r="D34" s="17"/>
      <c r="E34" s="251"/>
      <c r="F34" s="252"/>
      <c r="G34" s="246"/>
      <c r="H34" s="247"/>
      <c r="I34" s="247"/>
      <c r="J34" s="248"/>
      <c r="K34" s="219"/>
      <c r="L34" s="217"/>
      <c r="M34" s="219"/>
      <c r="N34" s="217"/>
      <c r="O34" s="203"/>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HfYsPaq4g4wft/P8pOiPApmTmN2fts0dKP6Do3xylhP9/h3Rc3l64I4dqtCPgfHE7uo8WbjNKNvsRWuWYR2Uhw==" saltValue="8V725z80rQyHGwS6BYrBDg=="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73</v>
      </c>
      <c r="C1" s="211"/>
      <c r="D1" s="211"/>
      <c r="E1" s="211"/>
      <c r="F1" s="211"/>
      <c r="G1" s="211"/>
      <c r="H1" s="211"/>
      <c r="I1" s="211"/>
      <c r="J1" s="211"/>
      <c r="K1" s="211"/>
      <c r="L1" s="211"/>
      <c r="M1" s="211"/>
      <c r="N1" s="211"/>
      <c r="O1" s="211"/>
    </row>
    <row r="2" spans="2:15" ht="35.1" customHeight="1" thickBot="1" x14ac:dyDescent="0.25">
      <c r="B2" s="118" t="s">
        <v>85</v>
      </c>
      <c r="C2" s="119"/>
      <c r="D2" s="46">
        <f>決算報告書!D2</f>
        <v>0</v>
      </c>
      <c r="E2" s="120" t="s">
        <v>50</v>
      </c>
      <c r="F2" s="212"/>
      <c r="G2" s="220">
        <f>決算報告書!G2</f>
        <v>0</v>
      </c>
      <c r="H2" s="221"/>
      <c r="I2" s="221"/>
      <c r="J2" s="221"/>
      <c r="K2" s="221"/>
      <c r="L2" s="221"/>
      <c r="M2" s="221"/>
      <c r="N2" s="221"/>
      <c r="O2" s="222"/>
    </row>
    <row r="3" spans="2:15" ht="35.1" customHeight="1" thickTop="1" thickBot="1" x14ac:dyDescent="0.25">
      <c r="B3" s="120" t="s">
        <v>32</v>
      </c>
      <c r="C3" s="212"/>
      <c r="D3" s="45" t="str">
        <f>決算報告書!D3</f>
        <v>GGG-</v>
      </c>
      <c r="E3" s="120" t="s">
        <v>45</v>
      </c>
      <c r="F3" s="121"/>
      <c r="G3" s="213">
        <f>決算報告書!G3</f>
        <v>0</v>
      </c>
      <c r="H3" s="214"/>
      <c r="I3" s="214"/>
      <c r="J3" s="214"/>
      <c r="K3" s="214"/>
      <c r="L3" s="214"/>
      <c r="M3" s="214"/>
      <c r="N3" s="214"/>
      <c r="O3" s="215"/>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29</v>
      </c>
      <c r="C7" s="231">
        <f>'１人件費(1)'!C7:C8</f>
        <v>2024</v>
      </c>
      <c r="D7" s="13" t="s">
        <v>12</v>
      </c>
      <c r="E7" s="249"/>
      <c r="F7" s="250"/>
      <c r="G7" s="243"/>
      <c r="H7" s="244"/>
      <c r="I7" s="244"/>
      <c r="J7" s="245"/>
      <c r="K7" s="218"/>
      <c r="L7" s="216" t="s">
        <v>6</v>
      </c>
      <c r="M7" s="218"/>
      <c r="N7" s="216" t="s">
        <v>6</v>
      </c>
      <c r="O7" s="203"/>
    </row>
    <row r="8" spans="2:15" ht="35.1" customHeight="1" x14ac:dyDescent="0.2">
      <c r="B8" s="230"/>
      <c r="C8" s="232"/>
      <c r="D8" s="17"/>
      <c r="E8" s="251"/>
      <c r="F8" s="252"/>
      <c r="G8" s="246"/>
      <c r="H8" s="247"/>
      <c r="I8" s="247"/>
      <c r="J8" s="248"/>
      <c r="K8" s="219"/>
      <c r="L8" s="217"/>
      <c r="M8" s="219"/>
      <c r="N8" s="217"/>
      <c r="O8" s="203"/>
    </row>
    <row r="9" spans="2:15" ht="35.1" customHeight="1" x14ac:dyDescent="0.2">
      <c r="B9" s="229">
        <v>30</v>
      </c>
      <c r="C9" s="231">
        <f>'１人件費(1)'!C9:C10</f>
        <v>2024</v>
      </c>
      <c r="D9" s="13" t="s">
        <v>12</v>
      </c>
      <c r="E9" s="249"/>
      <c r="F9" s="250"/>
      <c r="G9" s="243"/>
      <c r="H9" s="244"/>
      <c r="I9" s="244"/>
      <c r="J9" s="245"/>
      <c r="K9" s="218"/>
      <c r="L9" s="216" t="s">
        <v>6</v>
      </c>
      <c r="M9" s="218"/>
      <c r="N9" s="216" t="s">
        <v>6</v>
      </c>
      <c r="O9" s="203"/>
    </row>
    <row r="10" spans="2:15" ht="35.1" customHeight="1" x14ac:dyDescent="0.2">
      <c r="B10" s="230"/>
      <c r="C10" s="232"/>
      <c r="D10" s="17"/>
      <c r="E10" s="251"/>
      <c r="F10" s="252"/>
      <c r="G10" s="246"/>
      <c r="H10" s="247"/>
      <c r="I10" s="247"/>
      <c r="J10" s="248"/>
      <c r="K10" s="219"/>
      <c r="L10" s="217"/>
      <c r="M10" s="219"/>
      <c r="N10" s="217"/>
      <c r="O10" s="203"/>
    </row>
    <row r="11" spans="2:15" ht="35.1" customHeight="1" x14ac:dyDescent="0.2">
      <c r="B11" s="229">
        <v>31</v>
      </c>
      <c r="C11" s="231">
        <f>'１人件費(1)'!C11:C12</f>
        <v>2024</v>
      </c>
      <c r="D11" s="13" t="s">
        <v>12</v>
      </c>
      <c r="E11" s="249"/>
      <c r="F11" s="250"/>
      <c r="G11" s="243"/>
      <c r="H11" s="244"/>
      <c r="I11" s="244"/>
      <c r="J11" s="245"/>
      <c r="K11" s="218"/>
      <c r="L11" s="216" t="s">
        <v>6</v>
      </c>
      <c r="M11" s="218"/>
      <c r="N11" s="216" t="s">
        <v>6</v>
      </c>
      <c r="O11" s="203"/>
    </row>
    <row r="12" spans="2:15" ht="35.1" customHeight="1" x14ac:dyDescent="0.2">
      <c r="B12" s="230"/>
      <c r="C12" s="232"/>
      <c r="D12" s="17"/>
      <c r="E12" s="251"/>
      <c r="F12" s="252"/>
      <c r="G12" s="246"/>
      <c r="H12" s="247"/>
      <c r="I12" s="247"/>
      <c r="J12" s="248"/>
      <c r="K12" s="219"/>
      <c r="L12" s="217"/>
      <c r="M12" s="219"/>
      <c r="N12" s="217"/>
      <c r="O12" s="203"/>
    </row>
    <row r="13" spans="2:15" ht="35.1" customHeight="1" x14ac:dyDescent="0.2">
      <c r="B13" s="229">
        <v>32</v>
      </c>
      <c r="C13" s="231">
        <f>'１人件費(1)'!C13:C14</f>
        <v>2024</v>
      </c>
      <c r="D13" s="13" t="s">
        <v>12</v>
      </c>
      <c r="E13" s="249"/>
      <c r="F13" s="250"/>
      <c r="G13" s="243"/>
      <c r="H13" s="244"/>
      <c r="I13" s="244"/>
      <c r="J13" s="245"/>
      <c r="K13" s="218"/>
      <c r="L13" s="216" t="s">
        <v>6</v>
      </c>
      <c r="M13" s="218"/>
      <c r="N13" s="216" t="s">
        <v>6</v>
      </c>
      <c r="O13" s="203"/>
    </row>
    <row r="14" spans="2:15" ht="35.1" customHeight="1" x14ac:dyDescent="0.2">
      <c r="B14" s="230"/>
      <c r="C14" s="232"/>
      <c r="D14" s="17"/>
      <c r="E14" s="251"/>
      <c r="F14" s="252"/>
      <c r="G14" s="246"/>
      <c r="H14" s="247"/>
      <c r="I14" s="247"/>
      <c r="J14" s="248"/>
      <c r="K14" s="219"/>
      <c r="L14" s="217"/>
      <c r="M14" s="219"/>
      <c r="N14" s="217"/>
      <c r="O14" s="203"/>
    </row>
    <row r="15" spans="2:15" ht="35.1" customHeight="1" x14ac:dyDescent="0.2">
      <c r="B15" s="229">
        <v>33</v>
      </c>
      <c r="C15" s="231">
        <f>'１人件費(1)'!C15:C16</f>
        <v>2024</v>
      </c>
      <c r="D15" s="13" t="s">
        <v>12</v>
      </c>
      <c r="E15" s="249"/>
      <c r="F15" s="250"/>
      <c r="G15" s="243"/>
      <c r="H15" s="244"/>
      <c r="I15" s="244"/>
      <c r="J15" s="245"/>
      <c r="K15" s="218"/>
      <c r="L15" s="216" t="s">
        <v>6</v>
      </c>
      <c r="M15" s="218"/>
      <c r="N15" s="216" t="s">
        <v>6</v>
      </c>
      <c r="O15" s="203"/>
    </row>
    <row r="16" spans="2:15" ht="35.1" customHeight="1" x14ac:dyDescent="0.2">
      <c r="B16" s="230"/>
      <c r="C16" s="232"/>
      <c r="D16" s="17"/>
      <c r="E16" s="251"/>
      <c r="F16" s="252"/>
      <c r="G16" s="246"/>
      <c r="H16" s="247"/>
      <c r="I16" s="247"/>
      <c r="J16" s="248"/>
      <c r="K16" s="219"/>
      <c r="L16" s="217"/>
      <c r="M16" s="219"/>
      <c r="N16" s="217"/>
      <c r="O16" s="203"/>
    </row>
    <row r="17" spans="2:15" ht="35.1" customHeight="1" x14ac:dyDescent="0.2">
      <c r="B17" s="229">
        <v>34</v>
      </c>
      <c r="C17" s="231">
        <f>'１人件費(1)'!C17:C18</f>
        <v>2024</v>
      </c>
      <c r="D17" s="13" t="s">
        <v>12</v>
      </c>
      <c r="E17" s="249"/>
      <c r="F17" s="250"/>
      <c r="G17" s="243"/>
      <c r="H17" s="244"/>
      <c r="I17" s="244"/>
      <c r="J17" s="245"/>
      <c r="K17" s="218"/>
      <c r="L17" s="216" t="s">
        <v>6</v>
      </c>
      <c r="M17" s="218"/>
      <c r="N17" s="216" t="s">
        <v>6</v>
      </c>
      <c r="O17" s="203"/>
    </row>
    <row r="18" spans="2:15" ht="35.1" customHeight="1" x14ac:dyDescent="0.2">
      <c r="B18" s="230"/>
      <c r="C18" s="232"/>
      <c r="D18" s="17"/>
      <c r="E18" s="251"/>
      <c r="F18" s="252"/>
      <c r="G18" s="246"/>
      <c r="H18" s="247"/>
      <c r="I18" s="247"/>
      <c r="J18" s="248"/>
      <c r="K18" s="219"/>
      <c r="L18" s="217"/>
      <c r="M18" s="219"/>
      <c r="N18" s="217"/>
      <c r="O18" s="203"/>
    </row>
    <row r="19" spans="2:15" ht="35.1" customHeight="1" x14ac:dyDescent="0.2">
      <c r="B19" s="229">
        <v>35</v>
      </c>
      <c r="C19" s="231">
        <f>'１人件費(1)'!C19:C20</f>
        <v>2024</v>
      </c>
      <c r="D19" s="13" t="s">
        <v>12</v>
      </c>
      <c r="E19" s="249"/>
      <c r="F19" s="250"/>
      <c r="G19" s="243"/>
      <c r="H19" s="244"/>
      <c r="I19" s="244"/>
      <c r="J19" s="245"/>
      <c r="K19" s="218"/>
      <c r="L19" s="216" t="s">
        <v>6</v>
      </c>
      <c r="M19" s="218"/>
      <c r="N19" s="216" t="s">
        <v>6</v>
      </c>
      <c r="O19" s="203"/>
    </row>
    <row r="20" spans="2:15" ht="35.1" customHeight="1" x14ac:dyDescent="0.2">
      <c r="B20" s="230"/>
      <c r="C20" s="232"/>
      <c r="D20" s="17"/>
      <c r="E20" s="251"/>
      <c r="F20" s="252"/>
      <c r="G20" s="246"/>
      <c r="H20" s="247"/>
      <c r="I20" s="247"/>
      <c r="J20" s="248"/>
      <c r="K20" s="219"/>
      <c r="L20" s="217"/>
      <c r="M20" s="219"/>
      <c r="N20" s="217"/>
      <c r="O20" s="203"/>
    </row>
    <row r="21" spans="2:15" ht="35.1" customHeight="1" x14ac:dyDescent="0.2">
      <c r="B21" s="229">
        <v>36</v>
      </c>
      <c r="C21" s="231">
        <f>'１人件費(1)'!C21:C22</f>
        <v>2024</v>
      </c>
      <c r="D21" s="13" t="s">
        <v>12</v>
      </c>
      <c r="E21" s="249"/>
      <c r="F21" s="250"/>
      <c r="G21" s="243"/>
      <c r="H21" s="244"/>
      <c r="I21" s="244"/>
      <c r="J21" s="245"/>
      <c r="K21" s="218"/>
      <c r="L21" s="216" t="s">
        <v>6</v>
      </c>
      <c r="M21" s="218"/>
      <c r="N21" s="216" t="s">
        <v>6</v>
      </c>
      <c r="O21" s="203"/>
    </row>
    <row r="22" spans="2:15" ht="35.1" customHeight="1" x14ac:dyDescent="0.2">
      <c r="B22" s="230"/>
      <c r="C22" s="232"/>
      <c r="D22" s="17"/>
      <c r="E22" s="251"/>
      <c r="F22" s="252"/>
      <c r="G22" s="246"/>
      <c r="H22" s="247"/>
      <c r="I22" s="247"/>
      <c r="J22" s="248"/>
      <c r="K22" s="219"/>
      <c r="L22" s="217"/>
      <c r="M22" s="219"/>
      <c r="N22" s="217"/>
      <c r="O22" s="203"/>
    </row>
    <row r="23" spans="2:15" ht="35.1" customHeight="1" x14ac:dyDescent="0.2">
      <c r="B23" s="229">
        <v>37</v>
      </c>
      <c r="C23" s="231">
        <f>'１人件費(1)'!C23:C24</f>
        <v>2024</v>
      </c>
      <c r="D23" s="13" t="s">
        <v>12</v>
      </c>
      <c r="E23" s="249"/>
      <c r="F23" s="250"/>
      <c r="G23" s="243"/>
      <c r="H23" s="244"/>
      <c r="I23" s="244"/>
      <c r="J23" s="245"/>
      <c r="K23" s="218"/>
      <c r="L23" s="216" t="s">
        <v>6</v>
      </c>
      <c r="M23" s="218"/>
      <c r="N23" s="216" t="s">
        <v>6</v>
      </c>
      <c r="O23" s="203"/>
    </row>
    <row r="24" spans="2:15" ht="35.1" customHeight="1" x14ac:dyDescent="0.2">
      <c r="B24" s="230"/>
      <c r="C24" s="232"/>
      <c r="D24" s="17"/>
      <c r="E24" s="251"/>
      <c r="F24" s="252"/>
      <c r="G24" s="246"/>
      <c r="H24" s="247"/>
      <c r="I24" s="247"/>
      <c r="J24" s="248"/>
      <c r="K24" s="219"/>
      <c r="L24" s="217"/>
      <c r="M24" s="219"/>
      <c r="N24" s="217"/>
      <c r="O24" s="203"/>
    </row>
    <row r="25" spans="2:15" ht="35.1" customHeight="1" x14ac:dyDescent="0.2">
      <c r="B25" s="229">
        <v>38</v>
      </c>
      <c r="C25" s="231">
        <f>'１人件費(1)'!C25:C26</f>
        <v>2024</v>
      </c>
      <c r="D25" s="13" t="s">
        <v>12</v>
      </c>
      <c r="E25" s="249"/>
      <c r="F25" s="250"/>
      <c r="G25" s="243"/>
      <c r="H25" s="244"/>
      <c r="I25" s="244"/>
      <c r="J25" s="245"/>
      <c r="K25" s="218"/>
      <c r="L25" s="216" t="s">
        <v>6</v>
      </c>
      <c r="M25" s="218"/>
      <c r="N25" s="216" t="s">
        <v>6</v>
      </c>
      <c r="O25" s="203"/>
    </row>
    <row r="26" spans="2:15" ht="35.1" customHeight="1" x14ac:dyDescent="0.2">
      <c r="B26" s="230"/>
      <c r="C26" s="232"/>
      <c r="D26" s="17"/>
      <c r="E26" s="251"/>
      <c r="F26" s="252"/>
      <c r="G26" s="246"/>
      <c r="H26" s="247"/>
      <c r="I26" s="247"/>
      <c r="J26" s="248"/>
      <c r="K26" s="219"/>
      <c r="L26" s="217"/>
      <c r="M26" s="219"/>
      <c r="N26" s="217"/>
      <c r="O26" s="203"/>
    </row>
    <row r="27" spans="2:15" ht="35.1" customHeight="1" x14ac:dyDescent="0.2">
      <c r="B27" s="229">
        <v>39</v>
      </c>
      <c r="C27" s="231">
        <f>'１人件費(1)'!C27:C28</f>
        <v>2024</v>
      </c>
      <c r="D27" s="13" t="s">
        <v>12</v>
      </c>
      <c r="E27" s="249"/>
      <c r="F27" s="250"/>
      <c r="G27" s="243"/>
      <c r="H27" s="244"/>
      <c r="I27" s="244"/>
      <c r="J27" s="245"/>
      <c r="K27" s="218"/>
      <c r="L27" s="216" t="s">
        <v>6</v>
      </c>
      <c r="M27" s="218"/>
      <c r="N27" s="216" t="s">
        <v>6</v>
      </c>
      <c r="O27" s="203"/>
    </row>
    <row r="28" spans="2:15" ht="35.1" customHeight="1" x14ac:dyDescent="0.2">
      <c r="B28" s="230"/>
      <c r="C28" s="232"/>
      <c r="D28" s="17"/>
      <c r="E28" s="251"/>
      <c r="F28" s="252"/>
      <c r="G28" s="246"/>
      <c r="H28" s="247"/>
      <c r="I28" s="247"/>
      <c r="J28" s="248"/>
      <c r="K28" s="219"/>
      <c r="L28" s="217"/>
      <c r="M28" s="219"/>
      <c r="N28" s="217"/>
      <c r="O28" s="203"/>
    </row>
    <row r="29" spans="2:15" ht="35.1" customHeight="1" x14ac:dyDescent="0.2">
      <c r="B29" s="229">
        <v>40</v>
      </c>
      <c r="C29" s="231">
        <f>'１人件費(1)'!C29:C30</f>
        <v>2024</v>
      </c>
      <c r="D29" s="13" t="s">
        <v>12</v>
      </c>
      <c r="E29" s="249"/>
      <c r="F29" s="250"/>
      <c r="G29" s="243"/>
      <c r="H29" s="244"/>
      <c r="I29" s="244"/>
      <c r="J29" s="245"/>
      <c r="K29" s="218"/>
      <c r="L29" s="216" t="s">
        <v>6</v>
      </c>
      <c r="M29" s="218"/>
      <c r="N29" s="216" t="s">
        <v>6</v>
      </c>
      <c r="O29" s="203"/>
    </row>
    <row r="30" spans="2:15" ht="35.1" customHeight="1" x14ac:dyDescent="0.2">
      <c r="B30" s="230"/>
      <c r="C30" s="232"/>
      <c r="D30" s="17"/>
      <c r="E30" s="251"/>
      <c r="F30" s="252"/>
      <c r="G30" s="246"/>
      <c r="H30" s="247"/>
      <c r="I30" s="247"/>
      <c r="J30" s="248"/>
      <c r="K30" s="219"/>
      <c r="L30" s="217"/>
      <c r="M30" s="219"/>
      <c r="N30" s="217"/>
      <c r="O30" s="203"/>
    </row>
    <row r="31" spans="2:15" ht="35.1" customHeight="1" x14ac:dyDescent="0.2">
      <c r="B31" s="229">
        <v>41</v>
      </c>
      <c r="C31" s="231">
        <f>'１人件費(1)'!C31:C32</f>
        <v>2024</v>
      </c>
      <c r="D31" s="13" t="s">
        <v>12</v>
      </c>
      <c r="E31" s="249"/>
      <c r="F31" s="250"/>
      <c r="G31" s="243"/>
      <c r="H31" s="244"/>
      <c r="I31" s="244"/>
      <c r="J31" s="245"/>
      <c r="K31" s="218"/>
      <c r="L31" s="216" t="s">
        <v>6</v>
      </c>
      <c r="M31" s="218"/>
      <c r="N31" s="216" t="s">
        <v>6</v>
      </c>
      <c r="O31" s="203"/>
    </row>
    <row r="32" spans="2:15" ht="35.1" customHeight="1" x14ac:dyDescent="0.2">
      <c r="B32" s="230"/>
      <c r="C32" s="232"/>
      <c r="D32" s="17"/>
      <c r="E32" s="251"/>
      <c r="F32" s="252"/>
      <c r="G32" s="246"/>
      <c r="H32" s="247"/>
      <c r="I32" s="247"/>
      <c r="J32" s="248"/>
      <c r="K32" s="219"/>
      <c r="L32" s="217"/>
      <c r="M32" s="219"/>
      <c r="N32" s="217"/>
      <c r="O32" s="203"/>
    </row>
    <row r="33" spans="2:15" ht="35.1" customHeight="1" x14ac:dyDescent="0.2">
      <c r="B33" s="229">
        <v>42</v>
      </c>
      <c r="C33" s="231">
        <f>'１人件費(1)'!C33:C34</f>
        <v>2024</v>
      </c>
      <c r="D33" s="13" t="s">
        <v>12</v>
      </c>
      <c r="E33" s="249"/>
      <c r="F33" s="250"/>
      <c r="G33" s="243"/>
      <c r="H33" s="244"/>
      <c r="I33" s="244"/>
      <c r="J33" s="245"/>
      <c r="K33" s="218"/>
      <c r="L33" s="216" t="s">
        <v>6</v>
      </c>
      <c r="M33" s="218"/>
      <c r="N33" s="216" t="s">
        <v>6</v>
      </c>
      <c r="O33" s="203"/>
    </row>
    <row r="34" spans="2:15" ht="35.1" customHeight="1" x14ac:dyDescent="0.2">
      <c r="B34" s="230"/>
      <c r="C34" s="232"/>
      <c r="D34" s="17"/>
      <c r="E34" s="251"/>
      <c r="F34" s="252"/>
      <c r="G34" s="246"/>
      <c r="H34" s="247"/>
      <c r="I34" s="247"/>
      <c r="J34" s="248"/>
      <c r="K34" s="219"/>
      <c r="L34" s="217"/>
      <c r="M34" s="219"/>
      <c r="N34" s="217"/>
      <c r="O34" s="203"/>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l+5Unc3xKx2aXQZmwL2+YvDb05E8WjoFuc7V4nI08RwpBNqmu36OakSXh/h6GSMPo7eeQNYHYztuR6fjKTzOdw==" saltValue="lv7INlZhGhaK6LR6Avn1gg=="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63</v>
      </c>
      <c r="C1" s="211"/>
      <c r="D1" s="211"/>
      <c r="E1" s="211"/>
      <c r="F1" s="211"/>
      <c r="G1" s="211"/>
      <c r="H1" s="211"/>
      <c r="I1" s="211"/>
      <c r="J1" s="211"/>
      <c r="K1" s="211"/>
      <c r="L1" s="211"/>
      <c r="M1" s="211"/>
      <c r="N1" s="211"/>
      <c r="O1" s="211"/>
    </row>
    <row r="2" spans="2:15" ht="35.1" customHeight="1" thickBot="1" x14ac:dyDescent="0.25">
      <c r="B2" s="118" t="s">
        <v>85</v>
      </c>
      <c r="C2" s="119"/>
      <c r="D2" s="47">
        <f>決算報告書!D2</f>
        <v>0</v>
      </c>
      <c r="E2" s="120" t="s">
        <v>50</v>
      </c>
      <c r="F2" s="212"/>
      <c r="G2" s="267">
        <f>決算報告書!G2</f>
        <v>0</v>
      </c>
      <c r="H2" s="268"/>
      <c r="I2" s="268"/>
      <c r="J2" s="268"/>
      <c r="K2" s="268"/>
      <c r="L2" s="268"/>
      <c r="M2" s="268"/>
      <c r="N2" s="268"/>
      <c r="O2" s="269"/>
    </row>
    <row r="3" spans="2:15" ht="35.1" customHeight="1" thickTop="1" thickBot="1" x14ac:dyDescent="0.25">
      <c r="B3" s="120" t="s">
        <v>32</v>
      </c>
      <c r="C3" s="212"/>
      <c r="D3" s="44" t="str">
        <f>決算報告書!D3</f>
        <v>GGG-</v>
      </c>
      <c r="E3" s="120" t="s">
        <v>45</v>
      </c>
      <c r="F3" s="121"/>
      <c r="G3" s="267">
        <f>決算報告書!G3</f>
        <v>0</v>
      </c>
      <c r="H3" s="268"/>
      <c r="I3" s="268"/>
      <c r="J3" s="268"/>
      <c r="K3" s="268"/>
      <c r="L3" s="268"/>
      <c r="M3" s="268"/>
      <c r="N3" s="268"/>
      <c r="O3" s="269"/>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13</v>
      </c>
      <c r="E7" s="270"/>
      <c r="F7" s="271"/>
      <c r="G7" s="274"/>
      <c r="H7" s="275"/>
      <c r="I7" s="275"/>
      <c r="J7" s="276"/>
      <c r="K7" s="280"/>
      <c r="L7" s="282" t="s">
        <v>6</v>
      </c>
      <c r="M7" s="280"/>
      <c r="N7" s="282" t="s">
        <v>6</v>
      </c>
      <c r="O7" s="203"/>
    </row>
    <row r="8" spans="2:15" ht="35.1" customHeight="1" x14ac:dyDescent="0.2">
      <c r="B8" s="230"/>
      <c r="C8" s="232"/>
      <c r="D8" s="18"/>
      <c r="E8" s="272"/>
      <c r="F8" s="273"/>
      <c r="G8" s="277"/>
      <c r="H8" s="278"/>
      <c r="I8" s="278"/>
      <c r="J8" s="279"/>
      <c r="K8" s="281"/>
      <c r="L8" s="283"/>
      <c r="M8" s="281"/>
      <c r="N8" s="283"/>
      <c r="O8" s="203"/>
    </row>
    <row r="9" spans="2:15" ht="35.1" customHeight="1" x14ac:dyDescent="0.2">
      <c r="B9" s="229">
        <v>2</v>
      </c>
      <c r="C9" s="231">
        <f>'１人件費(1)'!C9:C10</f>
        <v>2024</v>
      </c>
      <c r="D9" s="13" t="s">
        <v>13</v>
      </c>
      <c r="E9" s="270"/>
      <c r="F9" s="271"/>
      <c r="G9" s="274"/>
      <c r="H9" s="275"/>
      <c r="I9" s="275"/>
      <c r="J9" s="276"/>
      <c r="K9" s="280"/>
      <c r="L9" s="282" t="s">
        <v>6</v>
      </c>
      <c r="M9" s="280"/>
      <c r="N9" s="282" t="s">
        <v>6</v>
      </c>
      <c r="O9" s="203"/>
    </row>
    <row r="10" spans="2:15" ht="35.1" customHeight="1" x14ac:dyDescent="0.2">
      <c r="B10" s="230"/>
      <c r="C10" s="232"/>
      <c r="D10" s="18"/>
      <c r="E10" s="272"/>
      <c r="F10" s="273"/>
      <c r="G10" s="277"/>
      <c r="H10" s="278"/>
      <c r="I10" s="278"/>
      <c r="J10" s="279"/>
      <c r="K10" s="281"/>
      <c r="L10" s="283"/>
      <c r="M10" s="281"/>
      <c r="N10" s="283"/>
      <c r="O10" s="203"/>
    </row>
    <row r="11" spans="2:15" ht="35.1" customHeight="1" x14ac:dyDescent="0.2">
      <c r="B11" s="229">
        <v>3</v>
      </c>
      <c r="C11" s="231">
        <f>'１人件費(1)'!C11:C12</f>
        <v>2024</v>
      </c>
      <c r="D11" s="13" t="s">
        <v>13</v>
      </c>
      <c r="E11" s="270"/>
      <c r="F11" s="271"/>
      <c r="G11" s="274"/>
      <c r="H11" s="275"/>
      <c r="I11" s="275"/>
      <c r="J11" s="276"/>
      <c r="K11" s="280"/>
      <c r="L11" s="282" t="s">
        <v>6</v>
      </c>
      <c r="M11" s="280"/>
      <c r="N11" s="282" t="s">
        <v>6</v>
      </c>
      <c r="O11" s="206"/>
    </row>
    <row r="12" spans="2:15" ht="35.1" customHeight="1" x14ac:dyDescent="0.2">
      <c r="B12" s="230"/>
      <c r="C12" s="232"/>
      <c r="D12" s="18"/>
      <c r="E12" s="272"/>
      <c r="F12" s="273"/>
      <c r="G12" s="277"/>
      <c r="H12" s="278"/>
      <c r="I12" s="278"/>
      <c r="J12" s="279"/>
      <c r="K12" s="281"/>
      <c r="L12" s="283"/>
      <c r="M12" s="281"/>
      <c r="N12" s="283"/>
      <c r="O12" s="207"/>
    </row>
    <row r="13" spans="2:15" ht="35.1" customHeight="1" x14ac:dyDescent="0.2">
      <c r="B13" s="229">
        <v>4</v>
      </c>
      <c r="C13" s="231">
        <f>'１人件費(1)'!C13:C14</f>
        <v>2024</v>
      </c>
      <c r="D13" s="13" t="s">
        <v>13</v>
      </c>
      <c r="E13" s="270"/>
      <c r="F13" s="271"/>
      <c r="G13" s="274"/>
      <c r="H13" s="275"/>
      <c r="I13" s="275"/>
      <c r="J13" s="276"/>
      <c r="K13" s="280"/>
      <c r="L13" s="282" t="s">
        <v>6</v>
      </c>
      <c r="M13" s="280"/>
      <c r="N13" s="282" t="s">
        <v>6</v>
      </c>
      <c r="O13" s="206"/>
    </row>
    <row r="14" spans="2:15" ht="35.1" customHeight="1" x14ac:dyDescent="0.2">
      <c r="B14" s="230"/>
      <c r="C14" s="232"/>
      <c r="D14" s="18"/>
      <c r="E14" s="272"/>
      <c r="F14" s="273"/>
      <c r="G14" s="277"/>
      <c r="H14" s="278"/>
      <c r="I14" s="278"/>
      <c r="J14" s="279"/>
      <c r="K14" s="281"/>
      <c r="L14" s="283"/>
      <c r="M14" s="281"/>
      <c r="N14" s="283"/>
      <c r="O14" s="207"/>
    </row>
    <row r="15" spans="2:15" ht="35.1" customHeight="1" x14ac:dyDescent="0.2">
      <c r="B15" s="229">
        <v>5</v>
      </c>
      <c r="C15" s="231">
        <f>'１人件費(1)'!C15:C16</f>
        <v>2024</v>
      </c>
      <c r="D15" s="13" t="s">
        <v>13</v>
      </c>
      <c r="E15" s="270"/>
      <c r="F15" s="271"/>
      <c r="G15" s="274"/>
      <c r="H15" s="275"/>
      <c r="I15" s="275"/>
      <c r="J15" s="276"/>
      <c r="K15" s="280"/>
      <c r="L15" s="282" t="s">
        <v>6</v>
      </c>
      <c r="M15" s="280"/>
      <c r="N15" s="282" t="s">
        <v>6</v>
      </c>
      <c r="O15" s="203"/>
    </row>
    <row r="16" spans="2:15" ht="35.1" customHeight="1" x14ac:dyDescent="0.2">
      <c r="B16" s="230"/>
      <c r="C16" s="232"/>
      <c r="D16" s="18"/>
      <c r="E16" s="272"/>
      <c r="F16" s="273"/>
      <c r="G16" s="277"/>
      <c r="H16" s="278"/>
      <c r="I16" s="278"/>
      <c r="J16" s="279"/>
      <c r="K16" s="281"/>
      <c r="L16" s="283"/>
      <c r="M16" s="281"/>
      <c r="N16" s="283"/>
      <c r="O16" s="203"/>
    </row>
    <row r="17" spans="2:15" ht="35.1" customHeight="1" x14ac:dyDescent="0.2">
      <c r="B17" s="229">
        <v>6</v>
      </c>
      <c r="C17" s="231">
        <f>'１人件費(1)'!C17:C18</f>
        <v>2024</v>
      </c>
      <c r="D17" s="13" t="s">
        <v>13</v>
      </c>
      <c r="E17" s="270"/>
      <c r="F17" s="271"/>
      <c r="G17" s="274"/>
      <c r="H17" s="275"/>
      <c r="I17" s="275"/>
      <c r="J17" s="276"/>
      <c r="K17" s="280"/>
      <c r="L17" s="282" t="s">
        <v>6</v>
      </c>
      <c r="M17" s="280"/>
      <c r="N17" s="282" t="s">
        <v>6</v>
      </c>
      <c r="O17" s="206"/>
    </row>
    <row r="18" spans="2:15" ht="35.1" customHeight="1" x14ac:dyDescent="0.2">
      <c r="B18" s="230"/>
      <c r="C18" s="232"/>
      <c r="D18" s="18"/>
      <c r="E18" s="272"/>
      <c r="F18" s="273"/>
      <c r="G18" s="277"/>
      <c r="H18" s="278"/>
      <c r="I18" s="278"/>
      <c r="J18" s="279"/>
      <c r="K18" s="281"/>
      <c r="L18" s="283"/>
      <c r="M18" s="281"/>
      <c r="N18" s="283"/>
      <c r="O18" s="207"/>
    </row>
    <row r="19" spans="2:15" ht="35.1" customHeight="1" x14ac:dyDescent="0.2">
      <c r="B19" s="229">
        <v>7</v>
      </c>
      <c r="C19" s="231">
        <f>'１人件費(1)'!C19:C20</f>
        <v>2024</v>
      </c>
      <c r="D19" s="13" t="s">
        <v>13</v>
      </c>
      <c r="E19" s="270"/>
      <c r="F19" s="271"/>
      <c r="G19" s="274"/>
      <c r="H19" s="275"/>
      <c r="I19" s="275"/>
      <c r="J19" s="276"/>
      <c r="K19" s="280"/>
      <c r="L19" s="282" t="s">
        <v>6</v>
      </c>
      <c r="M19" s="280"/>
      <c r="N19" s="282" t="s">
        <v>6</v>
      </c>
      <c r="O19" s="203"/>
    </row>
    <row r="20" spans="2:15" ht="35.1" customHeight="1" x14ac:dyDescent="0.2">
      <c r="B20" s="230"/>
      <c r="C20" s="232"/>
      <c r="D20" s="18"/>
      <c r="E20" s="272"/>
      <c r="F20" s="273"/>
      <c r="G20" s="277"/>
      <c r="H20" s="278"/>
      <c r="I20" s="278"/>
      <c r="J20" s="279"/>
      <c r="K20" s="281"/>
      <c r="L20" s="283"/>
      <c r="M20" s="281"/>
      <c r="N20" s="283"/>
      <c r="O20" s="203"/>
    </row>
    <row r="21" spans="2:15" ht="35.1" customHeight="1" x14ac:dyDescent="0.2">
      <c r="B21" s="229">
        <v>8</v>
      </c>
      <c r="C21" s="231">
        <f>'１人件費(1)'!C21:C22</f>
        <v>2024</v>
      </c>
      <c r="D21" s="13" t="s">
        <v>13</v>
      </c>
      <c r="E21" s="270"/>
      <c r="F21" s="271"/>
      <c r="G21" s="274"/>
      <c r="H21" s="275"/>
      <c r="I21" s="275"/>
      <c r="J21" s="276"/>
      <c r="K21" s="280"/>
      <c r="L21" s="282" t="s">
        <v>6</v>
      </c>
      <c r="M21" s="280"/>
      <c r="N21" s="282" t="s">
        <v>6</v>
      </c>
      <c r="O21" s="206"/>
    </row>
    <row r="22" spans="2:15" ht="35.1" customHeight="1" x14ac:dyDescent="0.2">
      <c r="B22" s="230"/>
      <c r="C22" s="232"/>
      <c r="D22" s="18"/>
      <c r="E22" s="272"/>
      <c r="F22" s="273"/>
      <c r="G22" s="277"/>
      <c r="H22" s="278"/>
      <c r="I22" s="278"/>
      <c r="J22" s="279"/>
      <c r="K22" s="281"/>
      <c r="L22" s="283"/>
      <c r="M22" s="281"/>
      <c r="N22" s="283"/>
      <c r="O22" s="207"/>
    </row>
    <row r="23" spans="2:15" ht="35.1" customHeight="1" x14ac:dyDescent="0.2">
      <c r="B23" s="229">
        <v>9</v>
      </c>
      <c r="C23" s="231">
        <f>'１人件費(1)'!C23:C24</f>
        <v>2024</v>
      </c>
      <c r="D23" s="13" t="s">
        <v>13</v>
      </c>
      <c r="E23" s="270"/>
      <c r="F23" s="271"/>
      <c r="G23" s="274"/>
      <c r="H23" s="275"/>
      <c r="I23" s="275"/>
      <c r="J23" s="276"/>
      <c r="K23" s="280"/>
      <c r="L23" s="282" t="s">
        <v>6</v>
      </c>
      <c r="M23" s="280"/>
      <c r="N23" s="282" t="s">
        <v>6</v>
      </c>
      <c r="O23" s="203"/>
    </row>
    <row r="24" spans="2:15" ht="35.1" customHeight="1" x14ac:dyDescent="0.2">
      <c r="B24" s="230"/>
      <c r="C24" s="232"/>
      <c r="D24" s="18"/>
      <c r="E24" s="272"/>
      <c r="F24" s="273"/>
      <c r="G24" s="277"/>
      <c r="H24" s="278"/>
      <c r="I24" s="278"/>
      <c r="J24" s="279"/>
      <c r="K24" s="281"/>
      <c r="L24" s="283"/>
      <c r="M24" s="281"/>
      <c r="N24" s="283"/>
      <c r="O24" s="203"/>
    </row>
    <row r="25" spans="2:15" ht="35.1" customHeight="1" x14ac:dyDescent="0.2">
      <c r="B25" s="229">
        <v>10</v>
      </c>
      <c r="C25" s="231">
        <f>'１人件費(1)'!C25:C26</f>
        <v>2024</v>
      </c>
      <c r="D25" s="13" t="s">
        <v>13</v>
      </c>
      <c r="E25" s="270"/>
      <c r="F25" s="271"/>
      <c r="G25" s="274"/>
      <c r="H25" s="275"/>
      <c r="I25" s="275"/>
      <c r="J25" s="276"/>
      <c r="K25" s="280"/>
      <c r="L25" s="282" t="s">
        <v>6</v>
      </c>
      <c r="M25" s="280"/>
      <c r="N25" s="282" t="s">
        <v>6</v>
      </c>
      <c r="O25" s="206"/>
    </row>
    <row r="26" spans="2:15" ht="35.1" customHeight="1" x14ac:dyDescent="0.2">
      <c r="B26" s="230"/>
      <c r="C26" s="232"/>
      <c r="D26" s="18"/>
      <c r="E26" s="272"/>
      <c r="F26" s="273"/>
      <c r="G26" s="277"/>
      <c r="H26" s="278"/>
      <c r="I26" s="278"/>
      <c r="J26" s="279"/>
      <c r="K26" s="281"/>
      <c r="L26" s="283"/>
      <c r="M26" s="281"/>
      <c r="N26" s="283"/>
      <c r="O26" s="207"/>
    </row>
    <row r="27" spans="2:15" ht="35.1" customHeight="1" x14ac:dyDescent="0.2">
      <c r="B27" s="229">
        <v>11</v>
      </c>
      <c r="C27" s="231">
        <f>'１人件費(1)'!C27:C28</f>
        <v>2024</v>
      </c>
      <c r="D27" s="13" t="s">
        <v>13</v>
      </c>
      <c r="E27" s="270"/>
      <c r="F27" s="271"/>
      <c r="G27" s="274"/>
      <c r="H27" s="275"/>
      <c r="I27" s="275"/>
      <c r="J27" s="276"/>
      <c r="K27" s="280"/>
      <c r="L27" s="282" t="s">
        <v>6</v>
      </c>
      <c r="M27" s="280"/>
      <c r="N27" s="282" t="s">
        <v>6</v>
      </c>
      <c r="O27" s="208"/>
    </row>
    <row r="28" spans="2:15" ht="35.1" customHeight="1" x14ac:dyDescent="0.2">
      <c r="B28" s="230"/>
      <c r="C28" s="232"/>
      <c r="D28" s="18"/>
      <c r="E28" s="272"/>
      <c r="F28" s="273"/>
      <c r="G28" s="277"/>
      <c r="H28" s="278"/>
      <c r="I28" s="278"/>
      <c r="J28" s="279"/>
      <c r="K28" s="281"/>
      <c r="L28" s="283"/>
      <c r="M28" s="281"/>
      <c r="N28" s="283"/>
      <c r="O28" s="209"/>
    </row>
    <row r="29" spans="2:15" ht="35.1" customHeight="1" x14ac:dyDescent="0.2">
      <c r="B29" s="229">
        <v>12</v>
      </c>
      <c r="C29" s="231">
        <f>'１人件費(1)'!C29:C30</f>
        <v>2024</v>
      </c>
      <c r="D29" s="13" t="s">
        <v>13</v>
      </c>
      <c r="E29" s="270"/>
      <c r="F29" s="271"/>
      <c r="G29" s="274"/>
      <c r="H29" s="275"/>
      <c r="I29" s="275"/>
      <c r="J29" s="276"/>
      <c r="K29" s="280"/>
      <c r="L29" s="284" t="s">
        <v>6</v>
      </c>
      <c r="M29" s="280"/>
      <c r="N29" s="282" t="s">
        <v>6</v>
      </c>
      <c r="O29" s="208"/>
    </row>
    <row r="30" spans="2:15" ht="35.1" customHeight="1" x14ac:dyDescent="0.2">
      <c r="B30" s="230"/>
      <c r="C30" s="232"/>
      <c r="D30" s="18"/>
      <c r="E30" s="272"/>
      <c r="F30" s="273"/>
      <c r="G30" s="277"/>
      <c r="H30" s="278"/>
      <c r="I30" s="278"/>
      <c r="J30" s="279"/>
      <c r="K30" s="281"/>
      <c r="L30" s="283"/>
      <c r="M30" s="281"/>
      <c r="N30" s="283"/>
      <c r="O30" s="210"/>
    </row>
    <row r="31" spans="2:15" ht="35.1" customHeight="1" x14ac:dyDescent="0.2">
      <c r="B31" s="229">
        <v>13</v>
      </c>
      <c r="C31" s="231">
        <f>'１人件費(1)'!C31:C32</f>
        <v>2024</v>
      </c>
      <c r="D31" s="13" t="s">
        <v>13</v>
      </c>
      <c r="E31" s="270"/>
      <c r="F31" s="271"/>
      <c r="G31" s="274"/>
      <c r="H31" s="275"/>
      <c r="I31" s="275"/>
      <c r="J31" s="276"/>
      <c r="K31" s="280"/>
      <c r="L31" s="282" t="s">
        <v>6</v>
      </c>
      <c r="M31" s="280"/>
      <c r="N31" s="282" t="s">
        <v>6</v>
      </c>
      <c r="O31" s="206"/>
    </row>
    <row r="32" spans="2:15" ht="35.1" customHeight="1" x14ac:dyDescent="0.2">
      <c r="B32" s="230"/>
      <c r="C32" s="232"/>
      <c r="D32" s="18"/>
      <c r="E32" s="272"/>
      <c r="F32" s="273"/>
      <c r="G32" s="277"/>
      <c r="H32" s="278"/>
      <c r="I32" s="278"/>
      <c r="J32" s="279"/>
      <c r="K32" s="281"/>
      <c r="L32" s="283"/>
      <c r="M32" s="281"/>
      <c r="N32" s="283"/>
      <c r="O32" s="207"/>
    </row>
    <row r="33" spans="2:15" ht="35.1" customHeight="1" x14ac:dyDescent="0.2">
      <c r="B33" s="229">
        <v>14</v>
      </c>
      <c r="C33" s="231">
        <f>'１人件費(1)'!C33:C34</f>
        <v>2024</v>
      </c>
      <c r="D33" s="13" t="s">
        <v>13</v>
      </c>
      <c r="E33" s="270"/>
      <c r="F33" s="271"/>
      <c r="G33" s="274"/>
      <c r="H33" s="275"/>
      <c r="I33" s="275"/>
      <c r="J33" s="276"/>
      <c r="K33" s="280"/>
      <c r="L33" s="284" t="s">
        <v>6</v>
      </c>
      <c r="M33" s="280"/>
      <c r="N33" s="284" t="s">
        <v>6</v>
      </c>
      <c r="O33" s="208"/>
    </row>
    <row r="34" spans="2:15" ht="35.1" customHeight="1" x14ac:dyDescent="0.2">
      <c r="B34" s="230"/>
      <c r="C34" s="232"/>
      <c r="D34" s="18"/>
      <c r="E34" s="272"/>
      <c r="F34" s="273"/>
      <c r="G34" s="277"/>
      <c r="H34" s="278"/>
      <c r="I34" s="278"/>
      <c r="J34" s="279"/>
      <c r="K34" s="281"/>
      <c r="L34" s="283"/>
      <c r="M34" s="281"/>
      <c r="N34" s="283"/>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53fMRrXX33aggFqHI3kSmgCAYeglsg4qvWy0cOiO3r//cVM9TxkrtVOvUxUbHuZyWHLxjbOJrmooQtXA/TSQAg==" saltValue="P8QNO8Gz7APSJxJyI8LZSg==" spinCount="100000" sheet="1" selectLockedCells="1"/>
  <mergeCells count="151">
    <mergeCell ref="C38:K38"/>
    <mergeCell ref="C39:K39"/>
    <mergeCell ref="C40:K40"/>
    <mergeCell ref="E35:J36"/>
    <mergeCell ref="K35:K36"/>
    <mergeCell ref="L35:L36"/>
    <mergeCell ref="M35:M36"/>
    <mergeCell ref="N35:N36"/>
    <mergeCell ref="O35:O36"/>
    <mergeCell ref="B37:K37"/>
    <mergeCell ref="M33:M34"/>
    <mergeCell ref="N33:N34"/>
    <mergeCell ref="O33:O34"/>
    <mergeCell ref="B35:D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zoomScale="85" zoomScaleNormal="85" workbookViewId="0">
      <selection activeCell="E9" sqref="E9:F1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69</v>
      </c>
      <c r="C1" s="211"/>
      <c r="D1" s="211"/>
      <c r="E1" s="211"/>
      <c r="F1" s="211"/>
      <c r="G1" s="211"/>
      <c r="H1" s="211"/>
      <c r="I1" s="211"/>
      <c r="J1" s="211"/>
      <c r="K1" s="211"/>
      <c r="L1" s="211"/>
      <c r="M1" s="211"/>
      <c r="N1" s="211"/>
      <c r="O1" s="211"/>
    </row>
    <row r="2" spans="2:15" ht="35.1" customHeight="1" thickBot="1" x14ac:dyDescent="0.25">
      <c r="B2" s="118" t="s">
        <v>49</v>
      </c>
      <c r="C2" s="119"/>
      <c r="D2" s="48">
        <f>決算報告書!D2</f>
        <v>0</v>
      </c>
      <c r="E2" s="120" t="s">
        <v>50</v>
      </c>
      <c r="F2" s="212"/>
      <c r="G2" s="285">
        <f>決算報告書!G2</f>
        <v>0</v>
      </c>
      <c r="H2" s="286"/>
      <c r="I2" s="286"/>
      <c r="J2" s="286"/>
      <c r="K2" s="286"/>
      <c r="L2" s="286"/>
      <c r="M2" s="286"/>
      <c r="N2" s="286"/>
      <c r="O2" s="287"/>
    </row>
    <row r="3" spans="2:15" ht="35.1" customHeight="1" thickTop="1" thickBot="1" x14ac:dyDescent="0.25">
      <c r="B3" s="120" t="s">
        <v>32</v>
      </c>
      <c r="C3" s="212"/>
      <c r="D3" s="43" t="str">
        <f>決算報告書!D3</f>
        <v>GGG-</v>
      </c>
      <c r="E3" s="120" t="s">
        <v>45</v>
      </c>
      <c r="F3" s="121"/>
      <c r="G3" s="285">
        <f>決算報告書!G3</f>
        <v>0</v>
      </c>
      <c r="H3" s="286"/>
      <c r="I3" s="286"/>
      <c r="J3" s="286"/>
      <c r="K3" s="286"/>
      <c r="L3" s="286"/>
      <c r="M3" s="286"/>
      <c r="N3" s="286"/>
      <c r="O3" s="287"/>
    </row>
    <row r="4" spans="2:15" ht="24.9" customHeight="1" thickBot="1" x14ac:dyDescent="0.25"/>
    <row r="5" spans="2:15" ht="24.9" customHeight="1" x14ac:dyDescent="0.2">
      <c r="B5" s="233" t="s">
        <v>66</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14</v>
      </c>
      <c r="E7" s="288"/>
      <c r="F7" s="289"/>
      <c r="G7" s="292"/>
      <c r="H7" s="293"/>
      <c r="I7" s="293"/>
      <c r="J7" s="294"/>
      <c r="K7" s="298"/>
      <c r="L7" s="300" t="s">
        <v>6</v>
      </c>
      <c r="M7" s="298"/>
      <c r="N7" s="300" t="s">
        <v>6</v>
      </c>
      <c r="O7" s="203"/>
    </row>
    <row r="8" spans="2:15" ht="35.1" customHeight="1" x14ac:dyDescent="0.2">
      <c r="B8" s="230"/>
      <c r="C8" s="232"/>
      <c r="D8" s="19"/>
      <c r="E8" s="290"/>
      <c r="F8" s="291"/>
      <c r="G8" s="295"/>
      <c r="H8" s="296"/>
      <c r="I8" s="296"/>
      <c r="J8" s="297"/>
      <c r="K8" s="299"/>
      <c r="L8" s="301"/>
      <c r="M8" s="299"/>
      <c r="N8" s="301"/>
      <c r="O8" s="203"/>
    </row>
    <row r="9" spans="2:15" ht="35.1" customHeight="1" x14ac:dyDescent="0.2">
      <c r="B9" s="229">
        <v>2</v>
      </c>
      <c r="C9" s="231">
        <f>'１人件費(1)'!C9:C10</f>
        <v>2024</v>
      </c>
      <c r="D9" s="13" t="s">
        <v>14</v>
      </c>
      <c r="E9" s="288"/>
      <c r="F9" s="289"/>
      <c r="G9" s="292"/>
      <c r="H9" s="293"/>
      <c r="I9" s="293"/>
      <c r="J9" s="294"/>
      <c r="K9" s="298"/>
      <c r="L9" s="300" t="s">
        <v>6</v>
      </c>
      <c r="M9" s="298"/>
      <c r="N9" s="300" t="s">
        <v>6</v>
      </c>
      <c r="O9" s="203"/>
    </row>
    <row r="10" spans="2:15" ht="35.1" customHeight="1" x14ac:dyDescent="0.2">
      <c r="B10" s="230"/>
      <c r="C10" s="232"/>
      <c r="D10" s="19"/>
      <c r="E10" s="290"/>
      <c r="F10" s="291"/>
      <c r="G10" s="295"/>
      <c r="H10" s="296"/>
      <c r="I10" s="296"/>
      <c r="J10" s="297"/>
      <c r="K10" s="299"/>
      <c r="L10" s="301"/>
      <c r="M10" s="299"/>
      <c r="N10" s="301"/>
      <c r="O10" s="203"/>
    </row>
    <row r="11" spans="2:15" ht="35.1" customHeight="1" x14ac:dyDescent="0.2">
      <c r="B11" s="229">
        <v>3</v>
      </c>
      <c r="C11" s="231">
        <f>'１人件費(1)'!C11:C12</f>
        <v>2024</v>
      </c>
      <c r="D11" s="13" t="s">
        <v>14</v>
      </c>
      <c r="E11" s="288"/>
      <c r="F11" s="289"/>
      <c r="G11" s="292"/>
      <c r="H11" s="293"/>
      <c r="I11" s="293"/>
      <c r="J11" s="294"/>
      <c r="K11" s="298"/>
      <c r="L11" s="300" t="s">
        <v>6</v>
      </c>
      <c r="M11" s="298"/>
      <c r="N11" s="300" t="s">
        <v>6</v>
      </c>
      <c r="O11" s="206"/>
    </row>
    <row r="12" spans="2:15" ht="35.1" customHeight="1" x14ac:dyDescent="0.2">
      <c r="B12" s="230"/>
      <c r="C12" s="232"/>
      <c r="D12" s="19"/>
      <c r="E12" s="290"/>
      <c r="F12" s="291"/>
      <c r="G12" s="295"/>
      <c r="H12" s="296"/>
      <c r="I12" s="296"/>
      <c r="J12" s="297"/>
      <c r="K12" s="299"/>
      <c r="L12" s="301"/>
      <c r="M12" s="299"/>
      <c r="N12" s="301"/>
      <c r="O12" s="207"/>
    </row>
    <row r="13" spans="2:15" ht="35.1" customHeight="1" x14ac:dyDescent="0.2">
      <c r="B13" s="229">
        <v>4</v>
      </c>
      <c r="C13" s="231">
        <f>'１人件費(1)'!C13:C14</f>
        <v>2024</v>
      </c>
      <c r="D13" s="13" t="s">
        <v>14</v>
      </c>
      <c r="E13" s="288"/>
      <c r="F13" s="289"/>
      <c r="G13" s="292"/>
      <c r="H13" s="293"/>
      <c r="I13" s="293"/>
      <c r="J13" s="294"/>
      <c r="K13" s="298"/>
      <c r="L13" s="300" t="s">
        <v>6</v>
      </c>
      <c r="M13" s="298"/>
      <c r="N13" s="300" t="s">
        <v>6</v>
      </c>
      <c r="O13" s="206"/>
    </row>
    <row r="14" spans="2:15" ht="35.1" customHeight="1" x14ac:dyDescent="0.2">
      <c r="B14" s="230"/>
      <c r="C14" s="232"/>
      <c r="D14" s="19"/>
      <c r="E14" s="290"/>
      <c r="F14" s="291"/>
      <c r="G14" s="295"/>
      <c r="H14" s="296"/>
      <c r="I14" s="296"/>
      <c r="J14" s="297"/>
      <c r="K14" s="299"/>
      <c r="L14" s="301"/>
      <c r="M14" s="299"/>
      <c r="N14" s="301"/>
      <c r="O14" s="207"/>
    </row>
    <row r="15" spans="2:15" ht="35.1" customHeight="1" x14ac:dyDescent="0.2">
      <c r="B15" s="229">
        <v>5</v>
      </c>
      <c r="C15" s="231">
        <f>'１人件費(1)'!C15:C16</f>
        <v>2024</v>
      </c>
      <c r="D15" s="13" t="s">
        <v>14</v>
      </c>
      <c r="E15" s="288"/>
      <c r="F15" s="289"/>
      <c r="G15" s="292"/>
      <c r="H15" s="293"/>
      <c r="I15" s="293"/>
      <c r="J15" s="294"/>
      <c r="K15" s="298"/>
      <c r="L15" s="300" t="s">
        <v>6</v>
      </c>
      <c r="M15" s="298"/>
      <c r="N15" s="300" t="s">
        <v>6</v>
      </c>
      <c r="O15" s="203"/>
    </row>
    <row r="16" spans="2:15" ht="35.1" customHeight="1" x14ac:dyDescent="0.2">
      <c r="B16" s="230"/>
      <c r="C16" s="232"/>
      <c r="D16" s="19"/>
      <c r="E16" s="290"/>
      <c r="F16" s="291"/>
      <c r="G16" s="295"/>
      <c r="H16" s="296"/>
      <c r="I16" s="296"/>
      <c r="J16" s="297"/>
      <c r="K16" s="299"/>
      <c r="L16" s="301"/>
      <c r="M16" s="299"/>
      <c r="N16" s="301"/>
      <c r="O16" s="203"/>
    </row>
    <row r="17" spans="2:15" ht="35.1" customHeight="1" x14ac:dyDescent="0.2">
      <c r="B17" s="229">
        <v>6</v>
      </c>
      <c r="C17" s="231">
        <f>'１人件費(1)'!C17:C18</f>
        <v>2024</v>
      </c>
      <c r="D17" s="13" t="s">
        <v>14</v>
      </c>
      <c r="E17" s="288"/>
      <c r="F17" s="289"/>
      <c r="G17" s="292"/>
      <c r="H17" s="293"/>
      <c r="I17" s="293"/>
      <c r="J17" s="294"/>
      <c r="K17" s="298"/>
      <c r="L17" s="300" t="s">
        <v>6</v>
      </c>
      <c r="M17" s="298"/>
      <c r="N17" s="300" t="s">
        <v>6</v>
      </c>
      <c r="O17" s="206"/>
    </row>
    <row r="18" spans="2:15" ht="35.1" customHeight="1" x14ac:dyDescent="0.2">
      <c r="B18" s="230"/>
      <c r="C18" s="232"/>
      <c r="D18" s="19"/>
      <c r="E18" s="290"/>
      <c r="F18" s="291"/>
      <c r="G18" s="295"/>
      <c r="H18" s="296"/>
      <c r="I18" s="296"/>
      <c r="J18" s="297"/>
      <c r="K18" s="299"/>
      <c r="L18" s="301"/>
      <c r="M18" s="299"/>
      <c r="N18" s="301"/>
      <c r="O18" s="207"/>
    </row>
    <row r="19" spans="2:15" ht="35.1" customHeight="1" x14ac:dyDescent="0.2">
      <c r="B19" s="229">
        <v>7</v>
      </c>
      <c r="C19" s="231">
        <f>'１人件費(1)'!C19:C20</f>
        <v>2024</v>
      </c>
      <c r="D19" s="13" t="s">
        <v>14</v>
      </c>
      <c r="E19" s="288"/>
      <c r="F19" s="289"/>
      <c r="G19" s="292"/>
      <c r="H19" s="293"/>
      <c r="I19" s="293"/>
      <c r="J19" s="294"/>
      <c r="K19" s="298"/>
      <c r="L19" s="300" t="s">
        <v>6</v>
      </c>
      <c r="M19" s="298"/>
      <c r="N19" s="300" t="s">
        <v>6</v>
      </c>
      <c r="O19" s="203"/>
    </row>
    <row r="20" spans="2:15" ht="35.1" customHeight="1" x14ac:dyDescent="0.2">
      <c r="B20" s="230"/>
      <c r="C20" s="232"/>
      <c r="D20" s="19"/>
      <c r="E20" s="290"/>
      <c r="F20" s="291"/>
      <c r="G20" s="295"/>
      <c r="H20" s="296"/>
      <c r="I20" s="296"/>
      <c r="J20" s="297"/>
      <c r="K20" s="299"/>
      <c r="L20" s="301"/>
      <c r="M20" s="299"/>
      <c r="N20" s="301"/>
      <c r="O20" s="203"/>
    </row>
    <row r="21" spans="2:15" ht="35.1" customHeight="1" x14ac:dyDescent="0.2">
      <c r="B21" s="229">
        <v>8</v>
      </c>
      <c r="C21" s="231">
        <f>'１人件費(1)'!C21:C22</f>
        <v>2024</v>
      </c>
      <c r="D21" s="13" t="s">
        <v>14</v>
      </c>
      <c r="E21" s="288"/>
      <c r="F21" s="289"/>
      <c r="G21" s="292"/>
      <c r="H21" s="293"/>
      <c r="I21" s="293"/>
      <c r="J21" s="294"/>
      <c r="K21" s="298"/>
      <c r="L21" s="300" t="s">
        <v>6</v>
      </c>
      <c r="M21" s="298"/>
      <c r="N21" s="300" t="s">
        <v>6</v>
      </c>
      <c r="O21" s="206"/>
    </row>
    <row r="22" spans="2:15" ht="35.1" customHeight="1" x14ac:dyDescent="0.2">
      <c r="B22" s="230"/>
      <c r="C22" s="232"/>
      <c r="D22" s="19"/>
      <c r="E22" s="290"/>
      <c r="F22" s="291"/>
      <c r="G22" s="295"/>
      <c r="H22" s="296"/>
      <c r="I22" s="296"/>
      <c r="J22" s="297"/>
      <c r="K22" s="299"/>
      <c r="L22" s="301"/>
      <c r="M22" s="299"/>
      <c r="N22" s="301"/>
      <c r="O22" s="207"/>
    </row>
    <row r="23" spans="2:15" ht="35.1" customHeight="1" x14ac:dyDescent="0.2">
      <c r="B23" s="229">
        <v>9</v>
      </c>
      <c r="C23" s="231">
        <f>'１人件費(1)'!C23:C24</f>
        <v>2024</v>
      </c>
      <c r="D23" s="13" t="s">
        <v>14</v>
      </c>
      <c r="E23" s="288"/>
      <c r="F23" s="289"/>
      <c r="G23" s="292"/>
      <c r="H23" s="293"/>
      <c r="I23" s="293"/>
      <c r="J23" s="294"/>
      <c r="K23" s="298"/>
      <c r="L23" s="300" t="s">
        <v>6</v>
      </c>
      <c r="M23" s="298"/>
      <c r="N23" s="300" t="s">
        <v>6</v>
      </c>
      <c r="O23" s="203"/>
    </row>
    <row r="24" spans="2:15" ht="35.1" customHeight="1" x14ac:dyDescent="0.2">
      <c r="B24" s="230"/>
      <c r="C24" s="232"/>
      <c r="D24" s="19"/>
      <c r="E24" s="290"/>
      <c r="F24" s="291"/>
      <c r="G24" s="295"/>
      <c r="H24" s="296"/>
      <c r="I24" s="296"/>
      <c r="J24" s="297"/>
      <c r="K24" s="299"/>
      <c r="L24" s="301"/>
      <c r="M24" s="299"/>
      <c r="N24" s="301"/>
      <c r="O24" s="203"/>
    </row>
    <row r="25" spans="2:15" ht="35.1" customHeight="1" x14ac:dyDescent="0.2">
      <c r="B25" s="229">
        <v>10</v>
      </c>
      <c r="C25" s="231">
        <f>'１人件費(1)'!C25:C26</f>
        <v>2024</v>
      </c>
      <c r="D25" s="13" t="s">
        <v>14</v>
      </c>
      <c r="E25" s="288"/>
      <c r="F25" s="289"/>
      <c r="G25" s="292"/>
      <c r="H25" s="293"/>
      <c r="I25" s="293"/>
      <c r="J25" s="294"/>
      <c r="K25" s="298"/>
      <c r="L25" s="300" t="s">
        <v>6</v>
      </c>
      <c r="M25" s="298"/>
      <c r="N25" s="300" t="s">
        <v>6</v>
      </c>
      <c r="O25" s="206"/>
    </row>
    <row r="26" spans="2:15" ht="35.1" customHeight="1" x14ac:dyDescent="0.2">
      <c r="B26" s="230"/>
      <c r="C26" s="232"/>
      <c r="D26" s="19"/>
      <c r="E26" s="290"/>
      <c r="F26" s="291"/>
      <c r="G26" s="295"/>
      <c r="H26" s="296"/>
      <c r="I26" s="296"/>
      <c r="J26" s="297"/>
      <c r="K26" s="299"/>
      <c r="L26" s="301"/>
      <c r="M26" s="299"/>
      <c r="N26" s="301"/>
      <c r="O26" s="207"/>
    </row>
    <row r="27" spans="2:15" ht="35.1" customHeight="1" x14ac:dyDescent="0.2">
      <c r="B27" s="229">
        <v>11</v>
      </c>
      <c r="C27" s="231">
        <f>'１人件費(1)'!C27:C28</f>
        <v>2024</v>
      </c>
      <c r="D27" s="13" t="s">
        <v>14</v>
      </c>
      <c r="E27" s="288"/>
      <c r="F27" s="289"/>
      <c r="G27" s="292"/>
      <c r="H27" s="293"/>
      <c r="I27" s="293"/>
      <c r="J27" s="294"/>
      <c r="K27" s="298"/>
      <c r="L27" s="300" t="s">
        <v>6</v>
      </c>
      <c r="M27" s="298"/>
      <c r="N27" s="300" t="s">
        <v>6</v>
      </c>
      <c r="O27" s="208"/>
    </row>
    <row r="28" spans="2:15" ht="35.1" customHeight="1" x14ac:dyDescent="0.2">
      <c r="B28" s="230"/>
      <c r="C28" s="232"/>
      <c r="D28" s="19"/>
      <c r="E28" s="290"/>
      <c r="F28" s="291"/>
      <c r="G28" s="295"/>
      <c r="H28" s="296"/>
      <c r="I28" s="296"/>
      <c r="J28" s="297"/>
      <c r="K28" s="299"/>
      <c r="L28" s="301"/>
      <c r="M28" s="299"/>
      <c r="N28" s="301"/>
      <c r="O28" s="209"/>
    </row>
    <row r="29" spans="2:15" ht="35.1" customHeight="1" x14ac:dyDescent="0.2">
      <c r="B29" s="229">
        <v>12</v>
      </c>
      <c r="C29" s="231">
        <f>'１人件費(1)'!C29:C30</f>
        <v>2024</v>
      </c>
      <c r="D29" s="13" t="s">
        <v>14</v>
      </c>
      <c r="E29" s="288"/>
      <c r="F29" s="289"/>
      <c r="G29" s="292"/>
      <c r="H29" s="293"/>
      <c r="I29" s="293"/>
      <c r="J29" s="294"/>
      <c r="K29" s="298"/>
      <c r="L29" s="302" t="s">
        <v>6</v>
      </c>
      <c r="M29" s="298"/>
      <c r="N29" s="300" t="s">
        <v>6</v>
      </c>
      <c r="O29" s="208"/>
    </row>
    <row r="30" spans="2:15" ht="35.1" customHeight="1" x14ac:dyDescent="0.2">
      <c r="B30" s="230"/>
      <c r="C30" s="232"/>
      <c r="D30" s="19"/>
      <c r="E30" s="290"/>
      <c r="F30" s="291"/>
      <c r="G30" s="295"/>
      <c r="H30" s="296"/>
      <c r="I30" s="296"/>
      <c r="J30" s="297"/>
      <c r="K30" s="299"/>
      <c r="L30" s="301"/>
      <c r="M30" s="299"/>
      <c r="N30" s="301"/>
      <c r="O30" s="210"/>
    </row>
    <row r="31" spans="2:15" ht="35.1" customHeight="1" x14ac:dyDescent="0.2">
      <c r="B31" s="229">
        <v>13</v>
      </c>
      <c r="C31" s="231">
        <f>'１人件費(1)'!C31:C32</f>
        <v>2024</v>
      </c>
      <c r="D31" s="13" t="s">
        <v>14</v>
      </c>
      <c r="E31" s="288"/>
      <c r="F31" s="289"/>
      <c r="G31" s="292"/>
      <c r="H31" s="293"/>
      <c r="I31" s="293"/>
      <c r="J31" s="294"/>
      <c r="K31" s="298"/>
      <c r="L31" s="300" t="s">
        <v>6</v>
      </c>
      <c r="M31" s="298"/>
      <c r="N31" s="300" t="s">
        <v>6</v>
      </c>
      <c r="O31" s="206"/>
    </row>
    <row r="32" spans="2:15" ht="35.1" customHeight="1" x14ac:dyDescent="0.2">
      <c r="B32" s="230"/>
      <c r="C32" s="232"/>
      <c r="D32" s="19"/>
      <c r="E32" s="290"/>
      <c r="F32" s="291"/>
      <c r="G32" s="295"/>
      <c r="H32" s="296"/>
      <c r="I32" s="296"/>
      <c r="J32" s="297"/>
      <c r="K32" s="299"/>
      <c r="L32" s="301"/>
      <c r="M32" s="299"/>
      <c r="N32" s="301"/>
      <c r="O32" s="207"/>
    </row>
    <row r="33" spans="2:15" ht="35.1" customHeight="1" x14ac:dyDescent="0.2">
      <c r="B33" s="229">
        <v>14</v>
      </c>
      <c r="C33" s="231">
        <f>'１人件費(1)'!C33:C34</f>
        <v>2024</v>
      </c>
      <c r="D33" s="13" t="s">
        <v>14</v>
      </c>
      <c r="E33" s="288"/>
      <c r="F33" s="289"/>
      <c r="G33" s="292"/>
      <c r="H33" s="293"/>
      <c r="I33" s="293"/>
      <c r="J33" s="294"/>
      <c r="K33" s="298"/>
      <c r="L33" s="302" t="s">
        <v>6</v>
      </c>
      <c r="M33" s="298"/>
      <c r="N33" s="302" t="s">
        <v>6</v>
      </c>
      <c r="O33" s="208"/>
    </row>
    <row r="34" spans="2:15" ht="35.1" customHeight="1" x14ac:dyDescent="0.2">
      <c r="B34" s="230"/>
      <c r="C34" s="232"/>
      <c r="D34" s="19"/>
      <c r="E34" s="290"/>
      <c r="F34" s="291"/>
      <c r="G34" s="295"/>
      <c r="H34" s="296"/>
      <c r="I34" s="296"/>
      <c r="J34" s="297"/>
      <c r="K34" s="299"/>
      <c r="L34" s="301"/>
      <c r="M34" s="299"/>
      <c r="N34" s="30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CdEHLVZwE8usXzk45sDpb8tUxUR8dLPAPCGQM8dfUeG759CGgQQAC0hPU1PiGHtFIk9FagIWp8BauFBN3G5TpA==" saltValue="OFMe3OcRNbGrZ/gzNo4v8w=="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zoomScale="85" zoomScaleNormal="85" workbookViewId="0">
      <selection activeCell="E9" sqref="E9:F1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68</v>
      </c>
      <c r="C1" s="211"/>
      <c r="D1" s="211"/>
      <c r="E1" s="211"/>
      <c r="F1" s="211"/>
      <c r="G1" s="211"/>
      <c r="H1" s="211"/>
      <c r="I1" s="211"/>
      <c r="J1" s="211"/>
      <c r="K1" s="211"/>
      <c r="L1" s="211"/>
      <c r="M1" s="211"/>
      <c r="N1" s="211"/>
      <c r="O1" s="211"/>
    </row>
    <row r="2" spans="2:15" ht="35.1" customHeight="1" thickBot="1" x14ac:dyDescent="0.25">
      <c r="B2" s="118" t="s">
        <v>49</v>
      </c>
      <c r="C2" s="119"/>
      <c r="D2" s="48">
        <f>決算報告書!D2</f>
        <v>0</v>
      </c>
      <c r="E2" s="120" t="s">
        <v>50</v>
      </c>
      <c r="F2" s="212"/>
      <c r="G2" s="285">
        <f>決算報告書!G2</f>
        <v>0</v>
      </c>
      <c r="H2" s="286"/>
      <c r="I2" s="286"/>
      <c r="J2" s="286"/>
      <c r="K2" s="286"/>
      <c r="L2" s="286"/>
      <c r="M2" s="286"/>
      <c r="N2" s="286"/>
      <c r="O2" s="287"/>
    </row>
    <row r="3" spans="2:15" ht="35.1" customHeight="1" thickTop="1" thickBot="1" x14ac:dyDescent="0.25">
      <c r="B3" s="120" t="s">
        <v>32</v>
      </c>
      <c r="C3" s="212"/>
      <c r="D3" s="43" t="str">
        <f>決算報告書!D3</f>
        <v>GGG-</v>
      </c>
      <c r="E3" s="120" t="s">
        <v>45</v>
      </c>
      <c r="F3" s="121"/>
      <c r="G3" s="285">
        <f>決算報告書!G3</f>
        <v>0</v>
      </c>
      <c r="H3" s="286"/>
      <c r="I3" s="286"/>
      <c r="J3" s="286"/>
      <c r="K3" s="286"/>
      <c r="L3" s="286"/>
      <c r="M3" s="286"/>
      <c r="N3" s="286"/>
      <c r="O3" s="287"/>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15</v>
      </c>
      <c r="C7" s="231">
        <f>'１人件費(1)'!C7:C8</f>
        <v>2024</v>
      </c>
      <c r="D7" s="13" t="s">
        <v>14</v>
      </c>
      <c r="E7" s="288"/>
      <c r="F7" s="289"/>
      <c r="G7" s="292"/>
      <c r="H7" s="293"/>
      <c r="I7" s="293"/>
      <c r="J7" s="294"/>
      <c r="K7" s="298"/>
      <c r="L7" s="300" t="s">
        <v>6</v>
      </c>
      <c r="M7" s="298"/>
      <c r="N7" s="300" t="s">
        <v>6</v>
      </c>
      <c r="O7" s="203"/>
    </row>
    <row r="8" spans="2:15" ht="35.1" customHeight="1" x14ac:dyDescent="0.2">
      <c r="B8" s="230"/>
      <c r="C8" s="232"/>
      <c r="D8" s="19"/>
      <c r="E8" s="290"/>
      <c r="F8" s="291"/>
      <c r="G8" s="295"/>
      <c r="H8" s="296"/>
      <c r="I8" s="296"/>
      <c r="J8" s="297"/>
      <c r="K8" s="299"/>
      <c r="L8" s="301"/>
      <c r="M8" s="299"/>
      <c r="N8" s="301"/>
      <c r="O8" s="203"/>
    </row>
    <row r="9" spans="2:15" ht="35.1" customHeight="1" x14ac:dyDescent="0.2">
      <c r="B9" s="229">
        <v>16</v>
      </c>
      <c r="C9" s="231">
        <f>'１人件費(1)'!C9:C10</f>
        <v>2024</v>
      </c>
      <c r="D9" s="13" t="s">
        <v>14</v>
      </c>
      <c r="E9" s="288"/>
      <c r="F9" s="289"/>
      <c r="G9" s="292"/>
      <c r="H9" s="293"/>
      <c r="I9" s="293"/>
      <c r="J9" s="294"/>
      <c r="K9" s="298"/>
      <c r="L9" s="300" t="s">
        <v>6</v>
      </c>
      <c r="M9" s="298"/>
      <c r="N9" s="300" t="s">
        <v>6</v>
      </c>
      <c r="O9" s="203"/>
    </row>
    <row r="10" spans="2:15" ht="35.1" customHeight="1" x14ac:dyDescent="0.2">
      <c r="B10" s="230"/>
      <c r="C10" s="232"/>
      <c r="D10" s="19"/>
      <c r="E10" s="290"/>
      <c r="F10" s="291"/>
      <c r="G10" s="295"/>
      <c r="H10" s="296"/>
      <c r="I10" s="296"/>
      <c r="J10" s="297"/>
      <c r="K10" s="299"/>
      <c r="L10" s="301"/>
      <c r="M10" s="299"/>
      <c r="N10" s="301"/>
      <c r="O10" s="203"/>
    </row>
    <row r="11" spans="2:15" ht="35.1" customHeight="1" x14ac:dyDescent="0.2">
      <c r="B11" s="229">
        <v>17</v>
      </c>
      <c r="C11" s="231">
        <f>'１人件費(1)'!C11:C12</f>
        <v>2024</v>
      </c>
      <c r="D11" s="13" t="s">
        <v>14</v>
      </c>
      <c r="E11" s="288"/>
      <c r="F11" s="289"/>
      <c r="G11" s="292"/>
      <c r="H11" s="293"/>
      <c r="I11" s="293"/>
      <c r="J11" s="294"/>
      <c r="K11" s="298"/>
      <c r="L11" s="300" t="s">
        <v>6</v>
      </c>
      <c r="M11" s="298"/>
      <c r="N11" s="300" t="s">
        <v>6</v>
      </c>
      <c r="O11" s="206"/>
    </row>
    <row r="12" spans="2:15" ht="35.1" customHeight="1" x14ac:dyDescent="0.2">
      <c r="B12" s="230"/>
      <c r="C12" s="232"/>
      <c r="D12" s="19"/>
      <c r="E12" s="290"/>
      <c r="F12" s="291"/>
      <c r="G12" s="295"/>
      <c r="H12" s="296"/>
      <c r="I12" s="296"/>
      <c r="J12" s="297"/>
      <c r="K12" s="299"/>
      <c r="L12" s="301"/>
      <c r="M12" s="299"/>
      <c r="N12" s="301"/>
      <c r="O12" s="207"/>
    </row>
    <row r="13" spans="2:15" ht="35.1" customHeight="1" x14ac:dyDescent="0.2">
      <c r="B13" s="229">
        <v>18</v>
      </c>
      <c r="C13" s="231">
        <f>'１人件費(1)'!C13:C14</f>
        <v>2024</v>
      </c>
      <c r="D13" s="13" t="s">
        <v>14</v>
      </c>
      <c r="E13" s="288"/>
      <c r="F13" s="289"/>
      <c r="G13" s="292"/>
      <c r="H13" s="293"/>
      <c r="I13" s="293"/>
      <c r="J13" s="294"/>
      <c r="K13" s="298"/>
      <c r="L13" s="300" t="s">
        <v>6</v>
      </c>
      <c r="M13" s="298"/>
      <c r="N13" s="300" t="s">
        <v>6</v>
      </c>
      <c r="O13" s="206"/>
    </row>
    <row r="14" spans="2:15" ht="35.1" customHeight="1" x14ac:dyDescent="0.2">
      <c r="B14" s="230"/>
      <c r="C14" s="232"/>
      <c r="D14" s="19"/>
      <c r="E14" s="290"/>
      <c r="F14" s="291"/>
      <c r="G14" s="295"/>
      <c r="H14" s="296"/>
      <c r="I14" s="296"/>
      <c r="J14" s="297"/>
      <c r="K14" s="299"/>
      <c r="L14" s="301"/>
      <c r="M14" s="299"/>
      <c r="N14" s="301"/>
      <c r="O14" s="207"/>
    </row>
    <row r="15" spans="2:15" ht="35.1" customHeight="1" x14ac:dyDescent="0.2">
      <c r="B15" s="229">
        <v>19</v>
      </c>
      <c r="C15" s="231">
        <f>'１人件費(1)'!C15:C16</f>
        <v>2024</v>
      </c>
      <c r="D15" s="13" t="s">
        <v>14</v>
      </c>
      <c r="E15" s="288"/>
      <c r="F15" s="289"/>
      <c r="G15" s="292"/>
      <c r="H15" s="293"/>
      <c r="I15" s="293"/>
      <c r="J15" s="294"/>
      <c r="K15" s="298"/>
      <c r="L15" s="300" t="s">
        <v>6</v>
      </c>
      <c r="M15" s="298"/>
      <c r="N15" s="300" t="s">
        <v>6</v>
      </c>
      <c r="O15" s="203"/>
    </row>
    <row r="16" spans="2:15" ht="35.1" customHeight="1" x14ac:dyDescent="0.2">
      <c r="B16" s="230"/>
      <c r="C16" s="232"/>
      <c r="D16" s="19"/>
      <c r="E16" s="290"/>
      <c r="F16" s="291"/>
      <c r="G16" s="295"/>
      <c r="H16" s="296"/>
      <c r="I16" s="296"/>
      <c r="J16" s="297"/>
      <c r="K16" s="299"/>
      <c r="L16" s="301"/>
      <c r="M16" s="299"/>
      <c r="N16" s="301"/>
      <c r="O16" s="203"/>
    </row>
    <row r="17" spans="2:15" ht="35.1" customHeight="1" x14ac:dyDescent="0.2">
      <c r="B17" s="229">
        <v>20</v>
      </c>
      <c r="C17" s="231">
        <f>'１人件費(1)'!C17:C18</f>
        <v>2024</v>
      </c>
      <c r="D17" s="13" t="s">
        <v>14</v>
      </c>
      <c r="E17" s="288"/>
      <c r="F17" s="289"/>
      <c r="G17" s="292"/>
      <c r="H17" s="293"/>
      <c r="I17" s="293"/>
      <c r="J17" s="294"/>
      <c r="K17" s="298"/>
      <c r="L17" s="300" t="s">
        <v>6</v>
      </c>
      <c r="M17" s="298"/>
      <c r="N17" s="300" t="s">
        <v>6</v>
      </c>
      <c r="O17" s="206"/>
    </row>
    <row r="18" spans="2:15" ht="35.1" customHeight="1" x14ac:dyDescent="0.2">
      <c r="B18" s="230"/>
      <c r="C18" s="232"/>
      <c r="D18" s="19"/>
      <c r="E18" s="290"/>
      <c r="F18" s="291"/>
      <c r="G18" s="295"/>
      <c r="H18" s="296"/>
      <c r="I18" s="296"/>
      <c r="J18" s="297"/>
      <c r="K18" s="299"/>
      <c r="L18" s="301"/>
      <c r="M18" s="299"/>
      <c r="N18" s="301"/>
      <c r="O18" s="207"/>
    </row>
    <row r="19" spans="2:15" ht="35.1" customHeight="1" x14ac:dyDescent="0.2">
      <c r="B19" s="229">
        <v>21</v>
      </c>
      <c r="C19" s="231">
        <f>'１人件費(1)'!C19:C20</f>
        <v>2024</v>
      </c>
      <c r="D19" s="13" t="s">
        <v>14</v>
      </c>
      <c r="E19" s="288"/>
      <c r="F19" s="289"/>
      <c r="G19" s="292"/>
      <c r="H19" s="293"/>
      <c r="I19" s="293"/>
      <c r="J19" s="294"/>
      <c r="K19" s="298"/>
      <c r="L19" s="300" t="s">
        <v>6</v>
      </c>
      <c r="M19" s="298"/>
      <c r="N19" s="300" t="s">
        <v>6</v>
      </c>
      <c r="O19" s="203"/>
    </row>
    <row r="20" spans="2:15" ht="35.1" customHeight="1" x14ac:dyDescent="0.2">
      <c r="B20" s="230"/>
      <c r="C20" s="232"/>
      <c r="D20" s="19"/>
      <c r="E20" s="290"/>
      <c r="F20" s="291"/>
      <c r="G20" s="295"/>
      <c r="H20" s="296"/>
      <c r="I20" s="296"/>
      <c r="J20" s="297"/>
      <c r="K20" s="299"/>
      <c r="L20" s="301"/>
      <c r="M20" s="299"/>
      <c r="N20" s="301"/>
      <c r="O20" s="203"/>
    </row>
    <row r="21" spans="2:15" ht="35.1" customHeight="1" x14ac:dyDescent="0.2">
      <c r="B21" s="229">
        <v>22</v>
      </c>
      <c r="C21" s="231">
        <f>'１人件費(1)'!C21:C22</f>
        <v>2024</v>
      </c>
      <c r="D21" s="13" t="s">
        <v>14</v>
      </c>
      <c r="E21" s="288"/>
      <c r="F21" s="289"/>
      <c r="G21" s="292"/>
      <c r="H21" s="293"/>
      <c r="I21" s="293"/>
      <c r="J21" s="294"/>
      <c r="K21" s="298"/>
      <c r="L21" s="300" t="s">
        <v>6</v>
      </c>
      <c r="M21" s="298"/>
      <c r="N21" s="300" t="s">
        <v>6</v>
      </c>
      <c r="O21" s="206"/>
    </row>
    <row r="22" spans="2:15" ht="35.1" customHeight="1" x14ac:dyDescent="0.2">
      <c r="B22" s="230"/>
      <c r="C22" s="232"/>
      <c r="D22" s="19"/>
      <c r="E22" s="290"/>
      <c r="F22" s="291"/>
      <c r="G22" s="295"/>
      <c r="H22" s="296"/>
      <c r="I22" s="296"/>
      <c r="J22" s="297"/>
      <c r="K22" s="299"/>
      <c r="L22" s="301"/>
      <c r="M22" s="299"/>
      <c r="N22" s="301"/>
      <c r="O22" s="207"/>
    </row>
    <row r="23" spans="2:15" ht="35.1" customHeight="1" x14ac:dyDescent="0.2">
      <c r="B23" s="229">
        <v>23</v>
      </c>
      <c r="C23" s="231">
        <f>'１人件費(1)'!C23:C24</f>
        <v>2024</v>
      </c>
      <c r="D23" s="13" t="s">
        <v>14</v>
      </c>
      <c r="E23" s="288"/>
      <c r="F23" s="289"/>
      <c r="G23" s="292"/>
      <c r="H23" s="293"/>
      <c r="I23" s="293"/>
      <c r="J23" s="294"/>
      <c r="K23" s="298"/>
      <c r="L23" s="300" t="s">
        <v>6</v>
      </c>
      <c r="M23" s="298"/>
      <c r="N23" s="300" t="s">
        <v>6</v>
      </c>
      <c r="O23" s="203"/>
    </row>
    <row r="24" spans="2:15" ht="35.1" customHeight="1" x14ac:dyDescent="0.2">
      <c r="B24" s="230"/>
      <c r="C24" s="232"/>
      <c r="D24" s="19"/>
      <c r="E24" s="290"/>
      <c r="F24" s="291"/>
      <c r="G24" s="295"/>
      <c r="H24" s="296"/>
      <c r="I24" s="296"/>
      <c r="J24" s="297"/>
      <c r="K24" s="299"/>
      <c r="L24" s="301"/>
      <c r="M24" s="299"/>
      <c r="N24" s="301"/>
      <c r="O24" s="203"/>
    </row>
    <row r="25" spans="2:15" ht="35.1" customHeight="1" x14ac:dyDescent="0.2">
      <c r="B25" s="229">
        <v>24</v>
      </c>
      <c r="C25" s="231">
        <f>'１人件費(1)'!C25:C26</f>
        <v>2024</v>
      </c>
      <c r="D25" s="13" t="s">
        <v>14</v>
      </c>
      <c r="E25" s="288"/>
      <c r="F25" s="289"/>
      <c r="G25" s="292"/>
      <c r="H25" s="293"/>
      <c r="I25" s="293"/>
      <c r="J25" s="294"/>
      <c r="K25" s="298"/>
      <c r="L25" s="300" t="s">
        <v>6</v>
      </c>
      <c r="M25" s="298"/>
      <c r="N25" s="300" t="s">
        <v>6</v>
      </c>
      <c r="O25" s="206"/>
    </row>
    <row r="26" spans="2:15" ht="35.1" customHeight="1" x14ac:dyDescent="0.2">
      <c r="B26" s="230"/>
      <c r="C26" s="232"/>
      <c r="D26" s="19"/>
      <c r="E26" s="290"/>
      <c r="F26" s="291"/>
      <c r="G26" s="295"/>
      <c r="H26" s="296"/>
      <c r="I26" s="296"/>
      <c r="J26" s="297"/>
      <c r="K26" s="299"/>
      <c r="L26" s="301"/>
      <c r="M26" s="299"/>
      <c r="N26" s="301"/>
      <c r="O26" s="207"/>
    </row>
    <row r="27" spans="2:15" ht="35.1" customHeight="1" x14ac:dyDescent="0.2">
      <c r="B27" s="229">
        <v>25</v>
      </c>
      <c r="C27" s="231">
        <f>'１人件費(1)'!C27:C28</f>
        <v>2024</v>
      </c>
      <c r="D27" s="13" t="s">
        <v>14</v>
      </c>
      <c r="E27" s="288"/>
      <c r="F27" s="289"/>
      <c r="G27" s="292"/>
      <c r="H27" s="293"/>
      <c r="I27" s="293"/>
      <c r="J27" s="294"/>
      <c r="K27" s="298"/>
      <c r="L27" s="300" t="s">
        <v>6</v>
      </c>
      <c r="M27" s="298"/>
      <c r="N27" s="300" t="s">
        <v>6</v>
      </c>
      <c r="O27" s="208"/>
    </row>
    <row r="28" spans="2:15" ht="35.1" customHeight="1" x14ac:dyDescent="0.2">
      <c r="B28" s="230"/>
      <c r="C28" s="232"/>
      <c r="D28" s="19"/>
      <c r="E28" s="290"/>
      <c r="F28" s="291"/>
      <c r="G28" s="295"/>
      <c r="H28" s="296"/>
      <c r="I28" s="296"/>
      <c r="J28" s="297"/>
      <c r="K28" s="299"/>
      <c r="L28" s="301"/>
      <c r="M28" s="299"/>
      <c r="N28" s="301"/>
      <c r="O28" s="209"/>
    </row>
    <row r="29" spans="2:15" ht="35.1" customHeight="1" x14ac:dyDescent="0.2">
      <c r="B29" s="229">
        <v>26</v>
      </c>
      <c r="C29" s="231">
        <f>'１人件費(1)'!C29:C30</f>
        <v>2024</v>
      </c>
      <c r="D29" s="13" t="s">
        <v>14</v>
      </c>
      <c r="E29" s="288"/>
      <c r="F29" s="289"/>
      <c r="G29" s="292"/>
      <c r="H29" s="293"/>
      <c r="I29" s="293"/>
      <c r="J29" s="294"/>
      <c r="K29" s="298"/>
      <c r="L29" s="302" t="s">
        <v>6</v>
      </c>
      <c r="M29" s="298"/>
      <c r="N29" s="300" t="s">
        <v>6</v>
      </c>
      <c r="O29" s="208"/>
    </row>
    <row r="30" spans="2:15" ht="35.1" customHeight="1" x14ac:dyDescent="0.2">
      <c r="B30" s="230"/>
      <c r="C30" s="232"/>
      <c r="D30" s="19"/>
      <c r="E30" s="290"/>
      <c r="F30" s="291"/>
      <c r="G30" s="295"/>
      <c r="H30" s="296"/>
      <c r="I30" s="296"/>
      <c r="J30" s="297"/>
      <c r="K30" s="299"/>
      <c r="L30" s="301"/>
      <c r="M30" s="299"/>
      <c r="N30" s="301"/>
      <c r="O30" s="210"/>
    </row>
    <row r="31" spans="2:15" ht="35.1" customHeight="1" x14ac:dyDescent="0.2">
      <c r="B31" s="229">
        <v>27</v>
      </c>
      <c r="C31" s="231">
        <f>'１人件費(1)'!C31:C32</f>
        <v>2024</v>
      </c>
      <c r="D31" s="13" t="s">
        <v>14</v>
      </c>
      <c r="E31" s="288"/>
      <c r="F31" s="289"/>
      <c r="G31" s="292"/>
      <c r="H31" s="293"/>
      <c r="I31" s="293"/>
      <c r="J31" s="294"/>
      <c r="K31" s="298"/>
      <c r="L31" s="300" t="s">
        <v>6</v>
      </c>
      <c r="M31" s="298"/>
      <c r="N31" s="300" t="s">
        <v>6</v>
      </c>
      <c r="O31" s="206"/>
    </row>
    <row r="32" spans="2:15" ht="35.1" customHeight="1" x14ac:dyDescent="0.2">
      <c r="B32" s="230"/>
      <c r="C32" s="232"/>
      <c r="D32" s="19"/>
      <c r="E32" s="290"/>
      <c r="F32" s="291"/>
      <c r="G32" s="295"/>
      <c r="H32" s="296"/>
      <c r="I32" s="296"/>
      <c r="J32" s="297"/>
      <c r="K32" s="299"/>
      <c r="L32" s="301"/>
      <c r="M32" s="299"/>
      <c r="N32" s="301"/>
      <c r="O32" s="207"/>
    </row>
    <row r="33" spans="2:15" ht="35.1" customHeight="1" x14ac:dyDescent="0.2">
      <c r="B33" s="229">
        <v>28</v>
      </c>
      <c r="C33" s="231">
        <f>'１人件費(1)'!C33:C34</f>
        <v>2024</v>
      </c>
      <c r="D33" s="13" t="s">
        <v>14</v>
      </c>
      <c r="E33" s="288"/>
      <c r="F33" s="289"/>
      <c r="G33" s="292"/>
      <c r="H33" s="293"/>
      <c r="I33" s="293"/>
      <c r="J33" s="294"/>
      <c r="K33" s="298"/>
      <c r="L33" s="302" t="s">
        <v>6</v>
      </c>
      <c r="M33" s="298"/>
      <c r="N33" s="302" t="s">
        <v>6</v>
      </c>
      <c r="O33" s="208"/>
    </row>
    <row r="34" spans="2:15" ht="35.1" customHeight="1" x14ac:dyDescent="0.2">
      <c r="B34" s="230"/>
      <c r="C34" s="232"/>
      <c r="D34" s="19"/>
      <c r="E34" s="290"/>
      <c r="F34" s="291"/>
      <c r="G34" s="295"/>
      <c r="H34" s="296"/>
      <c r="I34" s="296"/>
      <c r="J34" s="297"/>
      <c r="K34" s="299"/>
      <c r="L34" s="301"/>
      <c r="M34" s="299"/>
      <c r="N34" s="30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QofpfavGqwKQ70oPcOBcw5WN4LVE+PVy3/ZDMMhK4dEzl15it1mYONDBtsJts5uvkVI+rlbXBhhf/ao0dPBxig==" saltValue="nksvmuIKafip2h/6qsijXw=="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zoomScale="85" zoomScaleNormal="85" workbookViewId="0">
      <selection activeCell="E13" sqref="E13:F14"/>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70</v>
      </c>
      <c r="C1" s="211"/>
      <c r="D1" s="211"/>
      <c r="E1" s="211"/>
      <c r="F1" s="211"/>
      <c r="G1" s="211"/>
      <c r="H1" s="211"/>
      <c r="I1" s="211"/>
      <c r="J1" s="211"/>
      <c r="K1" s="211"/>
      <c r="L1" s="211"/>
      <c r="M1" s="211"/>
      <c r="N1" s="211"/>
      <c r="O1" s="211"/>
    </row>
    <row r="2" spans="2:15" ht="35.1" customHeight="1" thickBot="1" x14ac:dyDescent="0.25">
      <c r="B2" s="118" t="s">
        <v>49</v>
      </c>
      <c r="C2" s="119"/>
      <c r="D2" s="48">
        <f>決算報告書!D2</f>
        <v>0</v>
      </c>
      <c r="E2" s="120" t="s">
        <v>50</v>
      </c>
      <c r="F2" s="212"/>
      <c r="G2" s="285">
        <f>決算報告書!G2</f>
        <v>0</v>
      </c>
      <c r="H2" s="286"/>
      <c r="I2" s="286"/>
      <c r="J2" s="286"/>
      <c r="K2" s="286"/>
      <c r="L2" s="286"/>
      <c r="M2" s="286"/>
      <c r="N2" s="286"/>
      <c r="O2" s="287"/>
    </row>
    <row r="3" spans="2:15" ht="35.1" customHeight="1" thickTop="1" thickBot="1" x14ac:dyDescent="0.25">
      <c r="B3" s="120" t="s">
        <v>32</v>
      </c>
      <c r="C3" s="212"/>
      <c r="D3" s="43" t="str">
        <f>決算報告書!D3</f>
        <v>GGG-</v>
      </c>
      <c r="E3" s="120" t="s">
        <v>45</v>
      </c>
      <c r="F3" s="121"/>
      <c r="G3" s="285">
        <f>決算報告書!G3</f>
        <v>0</v>
      </c>
      <c r="H3" s="286"/>
      <c r="I3" s="286"/>
      <c r="J3" s="286"/>
      <c r="K3" s="286"/>
      <c r="L3" s="286"/>
      <c r="M3" s="286"/>
      <c r="N3" s="286"/>
      <c r="O3" s="287"/>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29</v>
      </c>
      <c r="C7" s="231">
        <f>'１人件費(1)'!C7:C8</f>
        <v>2024</v>
      </c>
      <c r="D7" s="13" t="s">
        <v>14</v>
      </c>
      <c r="E7" s="288"/>
      <c r="F7" s="289"/>
      <c r="G7" s="292"/>
      <c r="H7" s="293"/>
      <c r="I7" s="293"/>
      <c r="J7" s="294"/>
      <c r="K7" s="298"/>
      <c r="L7" s="300" t="s">
        <v>6</v>
      </c>
      <c r="M7" s="298"/>
      <c r="N7" s="300" t="s">
        <v>6</v>
      </c>
      <c r="O7" s="203"/>
    </row>
    <row r="8" spans="2:15" ht="35.1" customHeight="1" x14ac:dyDescent="0.2">
      <c r="B8" s="230"/>
      <c r="C8" s="232"/>
      <c r="D8" s="19"/>
      <c r="E8" s="290"/>
      <c r="F8" s="291"/>
      <c r="G8" s="295"/>
      <c r="H8" s="296"/>
      <c r="I8" s="296"/>
      <c r="J8" s="297"/>
      <c r="K8" s="299"/>
      <c r="L8" s="301"/>
      <c r="M8" s="299"/>
      <c r="N8" s="301"/>
      <c r="O8" s="203"/>
    </row>
    <row r="9" spans="2:15" ht="35.1" customHeight="1" x14ac:dyDescent="0.2">
      <c r="B9" s="229">
        <v>30</v>
      </c>
      <c r="C9" s="231">
        <f>'１人件費(1)'!C9:C10</f>
        <v>2024</v>
      </c>
      <c r="D9" s="13" t="s">
        <v>14</v>
      </c>
      <c r="E9" s="288"/>
      <c r="F9" s="289"/>
      <c r="G9" s="292"/>
      <c r="H9" s="293"/>
      <c r="I9" s="293"/>
      <c r="J9" s="294"/>
      <c r="K9" s="298"/>
      <c r="L9" s="300" t="s">
        <v>6</v>
      </c>
      <c r="M9" s="298"/>
      <c r="N9" s="300" t="s">
        <v>6</v>
      </c>
      <c r="O9" s="203"/>
    </row>
    <row r="10" spans="2:15" ht="35.1" customHeight="1" x14ac:dyDescent="0.2">
      <c r="B10" s="230"/>
      <c r="C10" s="232"/>
      <c r="D10" s="19"/>
      <c r="E10" s="290"/>
      <c r="F10" s="291"/>
      <c r="G10" s="295"/>
      <c r="H10" s="296"/>
      <c r="I10" s="296"/>
      <c r="J10" s="297"/>
      <c r="K10" s="299"/>
      <c r="L10" s="301"/>
      <c r="M10" s="299"/>
      <c r="N10" s="301"/>
      <c r="O10" s="203"/>
    </row>
    <row r="11" spans="2:15" ht="35.1" customHeight="1" x14ac:dyDescent="0.2">
      <c r="B11" s="229">
        <v>31</v>
      </c>
      <c r="C11" s="231">
        <f>'１人件費(1)'!C11:C12</f>
        <v>2024</v>
      </c>
      <c r="D11" s="13" t="s">
        <v>14</v>
      </c>
      <c r="E11" s="288"/>
      <c r="F11" s="289"/>
      <c r="G11" s="292"/>
      <c r="H11" s="293"/>
      <c r="I11" s="293"/>
      <c r="J11" s="294"/>
      <c r="K11" s="298"/>
      <c r="L11" s="300" t="s">
        <v>6</v>
      </c>
      <c r="M11" s="298"/>
      <c r="N11" s="300" t="s">
        <v>6</v>
      </c>
      <c r="O11" s="206"/>
    </row>
    <row r="12" spans="2:15" ht="35.1" customHeight="1" x14ac:dyDescent="0.2">
      <c r="B12" s="230"/>
      <c r="C12" s="232"/>
      <c r="D12" s="19"/>
      <c r="E12" s="290"/>
      <c r="F12" s="291"/>
      <c r="G12" s="295"/>
      <c r="H12" s="296"/>
      <c r="I12" s="296"/>
      <c r="J12" s="297"/>
      <c r="K12" s="299"/>
      <c r="L12" s="301"/>
      <c r="M12" s="299"/>
      <c r="N12" s="301"/>
      <c r="O12" s="207"/>
    </row>
    <row r="13" spans="2:15" ht="35.1" customHeight="1" x14ac:dyDescent="0.2">
      <c r="B13" s="229">
        <v>32</v>
      </c>
      <c r="C13" s="231">
        <f>'１人件費(1)'!C13:C14</f>
        <v>2024</v>
      </c>
      <c r="D13" s="13" t="s">
        <v>14</v>
      </c>
      <c r="E13" s="288"/>
      <c r="F13" s="289"/>
      <c r="G13" s="292"/>
      <c r="H13" s="293"/>
      <c r="I13" s="293"/>
      <c r="J13" s="294"/>
      <c r="K13" s="298"/>
      <c r="L13" s="300" t="s">
        <v>6</v>
      </c>
      <c r="M13" s="298"/>
      <c r="N13" s="300" t="s">
        <v>6</v>
      </c>
      <c r="O13" s="206"/>
    </row>
    <row r="14" spans="2:15" ht="35.1" customHeight="1" x14ac:dyDescent="0.2">
      <c r="B14" s="230"/>
      <c r="C14" s="232"/>
      <c r="D14" s="19"/>
      <c r="E14" s="290"/>
      <c r="F14" s="291"/>
      <c r="G14" s="295"/>
      <c r="H14" s="296"/>
      <c r="I14" s="296"/>
      <c r="J14" s="297"/>
      <c r="K14" s="299"/>
      <c r="L14" s="301"/>
      <c r="M14" s="299"/>
      <c r="N14" s="301"/>
      <c r="O14" s="207"/>
    </row>
    <row r="15" spans="2:15" ht="35.1" customHeight="1" x14ac:dyDescent="0.2">
      <c r="B15" s="229">
        <v>33</v>
      </c>
      <c r="C15" s="231">
        <f>'１人件費(1)'!C15:C16</f>
        <v>2024</v>
      </c>
      <c r="D15" s="13" t="s">
        <v>14</v>
      </c>
      <c r="E15" s="288"/>
      <c r="F15" s="289"/>
      <c r="G15" s="292"/>
      <c r="H15" s="293"/>
      <c r="I15" s="293"/>
      <c r="J15" s="294"/>
      <c r="K15" s="298"/>
      <c r="L15" s="300" t="s">
        <v>6</v>
      </c>
      <c r="M15" s="298"/>
      <c r="N15" s="300" t="s">
        <v>6</v>
      </c>
      <c r="O15" s="203"/>
    </row>
    <row r="16" spans="2:15" ht="35.1" customHeight="1" x14ac:dyDescent="0.2">
      <c r="B16" s="230"/>
      <c r="C16" s="232"/>
      <c r="D16" s="19"/>
      <c r="E16" s="290"/>
      <c r="F16" s="291"/>
      <c r="G16" s="295"/>
      <c r="H16" s="296"/>
      <c r="I16" s="296"/>
      <c r="J16" s="297"/>
      <c r="K16" s="299"/>
      <c r="L16" s="301"/>
      <c r="M16" s="299"/>
      <c r="N16" s="301"/>
      <c r="O16" s="203"/>
    </row>
    <row r="17" spans="2:15" ht="35.1" customHeight="1" x14ac:dyDescent="0.2">
      <c r="B17" s="229">
        <v>34</v>
      </c>
      <c r="C17" s="231">
        <f>'１人件費(1)'!C17:C18</f>
        <v>2024</v>
      </c>
      <c r="D17" s="13" t="s">
        <v>14</v>
      </c>
      <c r="E17" s="288"/>
      <c r="F17" s="289"/>
      <c r="G17" s="292"/>
      <c r="H17" s="293"/>
      <c r="I17" s="293"/>
      <c r="J17" s="294"/>
      <c r="K17" s="298"/>
      <c r="L17" s="300" t="s">
        <v>6</v>
      </c>
      <c r="M17" s="298"/>
      <c r="N17" s="300" t="s">
        <v>6</v>
      </c>
      <c r="O17" s="206"/>
    </row>
    <row r="18" spans="2:15" ht="35.1" customHeight="1" x14ac:dyDescent="0.2">
      <c r="B18" s="230"/>
      <c r="C18" s="232"/>
      <c r="D18" s="19"/>
      <c r="E18" s="290"/>
      <c r="F18" s="291"/>
      <c r="G18" s="295"/>
      <c r="H18" s="296"/>
      <c r="I18" s="296"/>
      <c r="J18" s="297"/>
      <c r="K18" s="299"/>
      <c r="L18" s="301"/>
      <c r="M18" s="299"/>
      <c r="N18" s="301"/>
      <c r="O18" s="207"/>
    </row>
    <row r="19" spans="2:15" ht="35.1" customHeight="1" x14ac:dyDescent="0.2">
      <c r="B19" s="229">
        <v>35</v>
      </c>
      <c r="C19" s="231">
        <f>'１人件費(1)'!C19:C20</f>
        <v>2024</v>
      </c>
      <c r="D19" s="13" t="s">
        <v>14</v>
      </c>
      <c r="E19" s="288"/>
      <c r="F19" s="289"/>
      <c r="G19" s="292"/>
      <c r="H19" s="293"/>
      <c r="I19" s="293"/>
      <c r="J19" s="294"/>
      <c r="K19" s="298"/>
      <c r="L19" s="300" t="s">
        <v>6</v>
      </c>
      <c r="M19" s="298"/>
      <c r="N19" s="300" t="s">
        <v>6</v>
      </c>
      <c r="O19" s="203"/>
    </row>
    <row r="20" spans="2:15" ht="35.1" customHeight="1" x14ac:dyDescent="0.2">
      <c r="B20" s="230"/>
      <c r="C20" s="232"/>
      <c r="D20" s="19"/>
      <c r="E20" s="290"/>
      <c r="F20" s="291"/>
      <c r="G20" s="295"/>
      <c r="H20" s="296"/>
      <c r="I20" s="296"/>
      <c r="J20" s="297"/>
      <c r="K20" s="299"/>
      <c r="L20" s="301"/>
      <c r="M20" s="299"/>
      <c r="N20" s="301"/>
      <c r="O20" s="203"/>
    </row>
    <row r="21" spans="2:15" ht="35.1" customHeight="1" x14ac:dyDescent="0.2">
      <c r="B21" s="229">
        <v>36</v>
      </c>
      <c r="C21" s="231">
        <f>'１人件費(1)'!C21:C22</f>
        <v>2024</v>
      </c>
      <c r="D21" s="13" t="s">
        <v>14</v>
      </c>
      <c r="E21" s="288"/>
      <c r="F21" s="289"/>
      <c r="G21" s="292"/>
      <c r="H21" s="293"/>
      <c r="I21" s="293"/>
      <c r="J21" s="294"/>
      <c r="K21" s="298"/>
      <c r="L21" s="300" t="s">
        <v>6</v>
      </c>
      <c r="M21" s="298"/>
      <c r="N21" s="300" t="s">
        <v>6</v>
      </c>
      <c r="O21" s="206"/>
    </row>
    <row r="22" spans="2:15" ht="35.1" customHeight="1" x14ac:dyDescent="0.2">
      <c r="B22" s="230"/>
      <c r="C22" s="232"/>
      <c r="D22" s="19"/>
      <c r="E22" s="290"/>
      <c r="F22" s="291"/>
      <c r="G22" s="295"/>
      <c r="H22" s="296"/>
      <c r="I22" s="296"/>
      <c r="J22" s="297"/>
      <c r="K22" s="299"/>
      <c r="L22" s="301"/>
      <c r="M22" s="299"/>
      <c r="N22" s="301"/>
      <c r="O22" s="207"/>
    </row>
    <row r="23" spans="2:15" ht="35.1" customHeight="1" x14ac:dyDescent="0.2">
      <c r="B23" s="229">
        <v>37</v>
      </c>
      <c r="C23" s="231">
        <f>'１人件費(1)'!C23:C24</f>
        <v>2024</v>
      </c>
      <c r="D23" s="13" t="s">
        <v>14</v>
      </c>
      <c r="E23" s="288"/>
      <c r="F23" s="289"/>
      <c r="G23" s="292"/>
      <c r="H23" s="293"/>
      <c r="I23" s="293"/>
      <c r="J23" s="294"/>
      <c r="K23" s="298"/>
      <c r="L23" s="300" t="s">
        <v>6</v>
      </c>
      <c r="M23" s="298"/>
      <c r="N23" s="300" t="s">
        <v>6</v>
      </c>
      <c r="O23" s="203"/>
    </row>
    <row r="24" spans="2:15" ht="35.1" customHeight="1" x14ac:dyDescent="0.2">
      <c r="B24" s="230"/>
      <c r="C24" s="232"/>
      <c r="D24" s="19"/>
      <c r="E24" s="290"/>
      <c r="F24" s="291"/>
      <c r="G24" s="295"/>
      <c r="H24" s="296"/>
      <c r="I24" s="296"/>
      <c r="J24" s="297"/>
      <c r="K24" s="299"/>
      <c r="L24" s="301"/>
      <c r="M24" s="299"/>
      <c r="N24" s="301"/>
      <c r="O24" s="203"/>
    </row>
    <row r="25" spans="2:15" ht="35.1" customHeight="1" x14ac:dyDescent="0.2">
      <c r="B25" s="229">
        <v>38</v>
      </c>
      <c r="C25" s="231">
        <f>'１人件費(1)'!C25:C26</f>
        <v>2024</v>
      </c>
      <c r="D25" s="13" t="s">
        <v>14</v>
      </c>
      <c r="E25" s="288"/>
      <c r="F25" s="289"/>
      <c r="G25" s="292"/>
      <c r="H25" s="293"/>
      <c r="I25" s="293"/>
      <c r="J25" s="294"/>
      <c r="K25" s="298"/>
      <c r="L25" s="300" t="s">
        <v>6</v>
      </c>
      <c r="M25" s="298"/>
      <c r="N25" s="300" t="s">
        <v>6</v>
      </c>
      <c r="O25" s="206"/>
    </row>
    <row r="26" spans="2:15" ht="35.1" customHeight="1" x14ac:dyDescent="0.2">
      <c r="B26" s="230"/>
      <c r="C26" s="232"/>
      <c r="D26" s="19"/>
      <c r="E26" s="290"/>
      <c r="F26" s="291"/>
      <c r="G26" s="295"/>
      <c r="H26" s="296"/>
      <c r="I26" s="296"/>
      <c r="J26" s="297"/>
      <c r="K26" s="299"/>
      <c r="L26" s="301"/>
      <c r="M26" s="299"/>
      <c r="N26" s="301"/>
      <c r="O26" s="207"/>
    </row>
    <row r="27" spans="2:15" ht="35.1" customHeight="1" x14ac:dyDescent="0.2">
      <c r="B27" s="229">
        <v>39</v>
      </c>
      <c r="C27" s="231">
        <f>'１人件費(1)'!C27:C28</f>
        <v>2024</v>
      </c>
      <c r="D27" s="13" t="s">
        <v>14</v>
      </c>
      <c r="E27" s="288"/>
      <c r="F27" s="289"/>
      <c r="G27" s="292"/>
      <c r="H27" s="293"/>
      <c r="I27" s="293"/>
      <c r="J27" s="294"/>
      <c r="K27" s="298"/>
      <c r="L27" s="300" t="s">
        <v>6</v>
      </c>
      <c r="M27" s="298"/>
      <c r="N27" s="300" t="s">
        <v>6</v>
      </c>
      <c r="O27" s="208"/>
    </row>
    <row r="28" spans="2:15" ht="35.1" customHeight="1" x14ac:dyDescent="0.2">
      <c r="B28" s="230"/>
      <c r="C28" s="232"/>
      <c r="D28" s="19"/>
      <c r="E28" s="290"/>
      <c r="F28" s="291"/>
      <c r="G28" s="295"/>
      <c r="H28" s="296"/>
      <c r="I28" s="296"/>
      <c r="J28" s="297"/>
      <c r="K28" s="299"/>
      <c r="L28" s="301"/>
      <c r="M28" s="299"/>
      <c r="N28" s="301"/>
      <c r="O28" s="209"/>
    </row>
    <row r="29" spans="2:15" ht="35.1" customHeight="1" x14ac:dyDescent="0.2">
      <c r="B29" s="229">
        <v>40</v>
      </c>
      <c r="C29" s="231">
        <f>'１人件費(1)'!C29:C30</f>
        <v>2024</v>
      </c>
      <c r="D29" s="13" t="s">
        <v>14</v>
      </c>
      <c r="E29" s="288"/>
      <c r="F29" s="289"/>
      <c r="G29" s="292"/>
      <c r="H29" s="293"/>
      <c r="I29" s="293"/>
      <c r="J29" s="294"/>
      <c r="K29" s="298"/>
      <c r="L29" s="302" t="s">
        <v>6</v>
      </c>
      <c r="M29" s="298"/>
      <c r="N29" s="300" t="s">
        <v>6</v>
      </c>
      <c r="O29" s="208"/>
    </row>
    <row r="30" spans="2:15" ht="35.1" customHeight="1" x14ac:dyDescent="0.2">
      <c r="B30" s="230"/>
      <c r="C30" s="232"/>
      <c r="D30" s="19"/>
      <c r="E30" s="290"/>
      <c r="F30" s="291"/>
      <c r="G30" s="295"/>
      <c r="H30" s="296"/>
      <c r="I30" s="296"/>
      <c r="J30" s="297"/>
      <c r="K30" s="299"/>
      <c r="L30" s="301"/>
      <c r="M30" s="299"/>
      <c r="N30" s="301"/>
      <c r="O30" s="210"/>
    </row>
    <row r="31" spans="2:15" ht="35.1" customHeight="1" x14ac:dyDescent="0.2">
      <c r="B31" s="229">
        <v>41</v>
      </c>
      <c r="C31" s="231">
        <f>'１人件費(1)'!C31:C32</f>
        <v>2024</v>
      </c>
      <c r="D31" s="13" t="s">
        <v>14</v>
      </c>
      <c r="E31" s="288"/>
      <c r="F31" s="289"/>
      <c r="G31" s="292"/>
      <c r="H31" s="293"/>
      <c r="I31" s="293"/>
      <c r="J31" s="294"/>
      <c r="K31" s="298"/>
      <c r="L31" s="300" t="s">
        <v>6</v>
      </c>
      <c r="M31" s="298"/>
      <c r="N31" s="300" t="s">
        <v>6</v>
      </c>
      <c r="O31" s="206"/>
    </row>
    <row r="32" spans="2:15" ht="35.1" customHeight="1" x14ac:dyDescent="0.2">
      <c r="B32" s="230"/>
      <c r="C32" s="232"/>
      <c r="D32" s="19"/>
      <c r="E32" s="290"/>
      <c r="F32" s="291"/>
      <c r="G32" s="295"/>
      <c r="H32" s="296"/>
      <c r="I32" s="296"/>
      <c r="J32" s="297"/>
      <c r="K32" s="299"/>
      <c r="L32" s="301"/>
      <c r="M32" s="299"/>
      <c r="N32" s="301"/>
      <c r="O32" s="207"/>
    </row>
    <row r="33" spans="2:15" ht="35.1" customHeight="1" x14ac:dyDescent="0.2">
      <c r="B33" s="229">
        <v>42</v>
      </c>
      <c r="C33" s="231">
        <f>'１人件費(1)'!C33:C34</f>
        <v>2024</v>
      </c>
      <c r="D33" s="13" t="s">
        <v>14</v>
      </c>
      <c r="E33" s="288"/>
      <c r="F33" s="289"/>
      <c r="G33" s="292"/>
      <c r="H33" s="293"/>
      <c r="I33" s="293"/>
      <c r="J33" s="294"/>
      <c r="K33" s="298"/>
      <c r="L33" s="302" t="s">
        <v>6</v>
      </c>
      <c r="M33" s="298"/>
      <c r="N33" s="302" t="s">
        <v>6</v>
      </c>
      <c r="O33" s="208"/>
    </row>
    <row r="34" spans="2:15" ht="35.1" customHeight="1" x14ac:dyDescent="0.2">
      <c r="B34" s="230"/>
      <c r="C34" s="232"/>
      <c r="D34" s="19"/>
      <c r="E34" s="290"/>
      <c r="F34" s="291"/>
      <c r="G34" s="295"/>
      <c r="H34" s="296"/>
      <c r="I34" s="296"/>
      <c r="J34" s="297"/>
      <c r="K34" s="299"/>
      <c r="L34" s="301"/>
      <c r="M34" s="299"/>
      <c r="N34" s="30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gM2RzvtrV72vNmsSVnie5vJ1dIUi27AgX4FbJHF9eDIElMXOib6jcyagdJxXAv72dtbp/QoEsfohgm0VS6d8WQ==" saltValue="4SaM6DCwtCTo+1qobBZQ+w=="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82</v>
      </c>
      <c r="C1" s="211"/>
      <c r="D1" s="211"/>
      <c r="E1" s="211"/>
      <c r="F1" s="211"/>
      <c r="G1" s="211"/>
      <c r="H1" s="211"/>
      <c r="I1" s="211"/>
      <c r="J1" s="211"/>
      <c r="K1" s="211"/>
      <c r="L1" s="211"/>
      <c r="M1" s="211"/>
      <c r="N1" s="211"/>
      <c r="O1" s="211"/>
    </row>
    <row r="2" spans="2:15" ht="35.1" customHeight="1" thickBot="1" x14ac:dyDescent="0.25">
      <c r="B2" s="118" t="s">
        <v>49</v>
      </c>
      <c r="C2" s="119"/>
      <c r="D2" s="48">
        <f>決算報告書!D2</f>
        <v>0</v>
      </c>
      <c r="E2" s="120" t="s">
        <v>50</v>
      </c>
      <c r="F2" s="212"/>
      <c r="G2" s="285">
        <f>決算報告書!G2</f>
        <v>0</v>
      </c>
      <c r="H2" s="286"/>
      <c r="I2" s="286"/>
      <c r="J2" s="286"/>
      <c r="K2" s="286"/>
      <c r="L2" s="286"/>
      <c r="M2" s="286"/>
      <c r="N2" s="286"/>
      <c r="O2" s="287"/>
    </row>
    <row r="3" spans="2:15" ht="35.1" customHeight="1" thickTop="1" thickBot="1" x14ac:dyDescent="0.25">
      <c r="B3" s="120" t="s">
        <v>32</v>
      </c>
      <c r="C3" s="212"/>
      <c r="D3" s="43" t="str">
        <f>決算報告書!D3</f>
        <v>GGG-</v>
      </c>
      <c r="E3" s="120" t="s">
        <v>45</v>
      </c>
      <c r="F3" s="121"/>
      <c r="G3" s="285">
        <f>決算報告書!G3</f>
        <v>0</v>
      </c>
      <c r="H3" s="286"/>
      <c r="I3" s="286"/>
      <c r="J3" s="286"/>
      <c r="K3" s="286"/>
      <c r="L3" s="286"/>
      <c r="M3" s="286"/>
      <c r="N3" s="286"/>
      <c r="O3" s="287"/>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43</v>
      </c>
      <c r="C7" s="231">
        <f>'１人件費(1)'!C7:C8</f>
        <v>2024</v>
      </c>
      <c r="D7" s="13" t="s">
        <v>14</v>
      </c>
      <c r="E7" s="288"/>
      <c r="F7" s="289"/>
      <c r="G7" s="292"/>
      <c r="H7" s="293"/>
      <c r="I7" s="293"/>
      <c r="J7" s="294"/>
      <c r="K7" s="298"/>
      <c r="L7" s="300" t="s">
        <v>6</v>
      </c>
      <c r="M7" s="298"/>
      <c r="N7" s="300" t="s">
        <v>6</v>
      </c>
      <c r="O7" s="203"/>
    </row>
    <row r="8" spans="2:15" ht="35.1" customHeight="1" x14ac:dyDescent="0.2">
      <c r="B8" s="230"/>
      <c r="C8" s="232"/>
      <c r="D8" s="19"/>
      <c r="E8" s="290"/>
      <c r="F8" s="291"/>
      <c r="G8" s="295"/>
      <c r="H8" s="296"/>
      <c r="I8" s="296"/>
      <c r="J8" s="297"/>
      <c r="K8" s="299"/>
      <c r="L8" s="301"/>
      <c r="M8" s="299"/>
      <c r="N8" s="301"/>
      <c r="O8" s="203"/>
    </row>
    <row r="9" spans="2:15" ht="35.1" customHeight="1" x14ac:dyDescent="0.2">
      <c r="B9" s="229">
        <v>44</v>
      </c>
      <c r="C9" s="231">
        <f>'１人件費(1)'!C9:C10</f>
        <v>2024</v>
      </c>
      <c r="D9" s="13" t="s">
        <v>14</v>
      </c>
      <c r="E9" s="288"/>
      <c r="F9" s="289"/>
      <c r="G9" s="292"/>
      <c r="H9" s="293"/>
      <c r="I9" s="293"/>
      <c r="J9" s="294"/>
      <c r="K9" s="298"/>
      <c r="L9" s="300" t="s">
        <v>6</v>
      </c>
      <c r="M9" s="298"/>
      <c r="N9" s="300" t="s">
        <v>6</v>
      </c>
      <c r="O9" s="203"/>
    </row>
    <row r="10" spans="2:15" ht="35.1" customHeight="1" x14ac:dyDescent="0.2">
      <c r="B10" s="230"/>
      <c r="C10" s="232"/>
      <c r="D10" s="19"/>
      <c r="E10" s="290"/>
      <c r="F10" s="291"/>
      <c r="G10" s="295"/>
      <c r="H10" s="296"/>
      <c r="I10" s="296"/>
      <c r="J10" s="297"/>
      <c r="K10" s="299"/>
      <c r="L10" s="301"/>
      <c r="M10" s="299"/>
      <c r="N10" s="301"/>
      <c r="O10" s="203"/>
    </row>
    <row r="11" spans="2:15" ht="35.1" customHeight="1" x14ac:dyDescent="0.2">
      <c r="B11" s="229">
        <v>45</v>
      </c>
      <c r="C11" s="231">
        <f>'１人件費(1)'!C11:C12</f>
        <v>2024</v>
      </c>
      <c r="D11" s="13" t="s">
        <v>14</v>
      </c>
      <c r="E11" s="288"/>
      <c r="F11" s="289"/>
      <c r="G11" s="292"/>
      <c r="H11" s="293"/>
      <c r="I11" s="293"/>
      <c r="J11" s="294"/>
      <c r="K11" s="298"/>
      <c r="L11" s="300" t="s">
        <v>6</v>
      </c>
      <c r="M11" s="298"/>
      <c r="N11" s="300" t="s">
        <v>6</v>
      </c>
      <c r="O11" s="206"/>
    </row>
    <row r="12" spans="2:15" ht="35.1" customHeight="1" x14ac:dyDescent="0.2">
      <c r="B12" s="230"/>
      <c r="C12" s="232"/>
      <c r="D12" s="19"/>
      <c r="E12" s="290"/>
      <c r="F12" s="291"/>
      <c r="G12" s="295"/>
      <c r="H12" s="296"/>
      <c r="I12" s="296"/>
      <c r="J12" s="297"/>
      <c r="K12" s="299"/>
      <c r="L12" s="301"/>
      <c r="M12" s="299"/>
      <c r="N12" s="301"/>
      <c r="O12" s="207"/>
    </row>
    <row r="13" spans="2:15" ht="35.1" customHeight="1" x14ac:dyDescent="0.2">
      <c r="B13" s="229">
        <v>46</v>
      </c>
      <c r="C13" s="231">
        <f>'１人件費(1)'!C13:C14</f>
        <v>2024</v>
      </c>
      <c r="D13" s="13" t="s">
        <v>14</v>
      </c>
      <c r="E13" s="288"/>
      <c r="F13" s="289"/>
      <c r="G13" s="292"/>
      <c r="H13" s="293"/>
      <c r="I13" s="293"/>
      <c r="J13" s="294"/>
      <c r="K13" s="298"/>
      <c r="L13" s="300" t="s">
        <v>6</v>
      </c>
      <c r="M13" s="298"/>
      <c r="N13" s="300" t="s">
        <v>6</v>
      </c>
      <c r="O13" s="206"/>
    </row>
    <row r="14" spans="2:15" ht="35.1" customHeight="1" x14ac:dyDescent="0.2">
      <c r="B14" s="230"/>
      <c r="C14" s="232"/>
      <c r="D14" s="19"/>
      <c r="E14" s="290"/>
      <c r="F14" s="291"/>
      <c r="G14" s="295"/>
      <c r="H14" s="296"/>
      <c r="I14" s="296"/>
      <c r="J14" s="297"/>
      <c r="K14" s="299"/>
      <c r="L14" s="301"/>
      <c r="M14" s="299"/>
      <c r="N14" s="301"/>
      <c r="O14" s="207"/>
    </row>
    <row r="15" spans="2:15" ht="35.1" customHeight="1" x14ac:dyDescent="0.2">
      <c r="B15" s="229">
        <v>47</v>
      </c>
      <c r="C15" s="231">
        <f>'１人件費(1)'!C15:C16</f>
        <v>2024</v>
      </c>
      <c r="D15" s="13" t="s">
        <v>14</v>
      </c>
      <c r="E15" s="288"/>
      <c r="F15" s="289"/>
      <c r="G15" s="292"/>
      <c r="H15" s="293"/>
      <c r="I15" s="293"/>
      <c r="J15" s="294"/>
      <c r="K15" s="298"/>
      <c r="L15" s="300" t="s">
        <v>6</v>
      </c>
      <c r="M15" s="298"/>
      <c r="N15" s="300" t="s">
        <v>6</v>
      </c>
      <c r="O15" s="203"/>
    </row>
    <row r="16" spans="2:15" ht="35.1" customHeight="1" x14ac:dyDescent="0.2">
      <c r="B16" s="230"/>
      <c r="C16" s="232"/>
      <c r="D16" s="19"/>
      <c r="E16" s="290"/>
      <c r="F16" s="291"/>
      <c r="G16" s="295"/>
      <c r="H16" s="296"/>
      <c r="I16" s="296"/>
      <c r="J16" s="297"/>
      <c r="K16" s="299"/>
      <c r="L16" s="301"/>
      <c r="M16" s="299"/>
      <c r="N16" s="301"/>
      <c r="O16" s="203"/>
    </row>
    <row r="17" spans="2:15" ht="35.1" customHeight="1" x14ac:dyDescent="0.2">
      <c r="B17" s="229">
        <v>48</v>
      </c>
      <c r="C17" s="231">
        <f>'１人件費(1)'!C17:C18</f>
        <v>2024</v>
      </c>
      <c r="D17" s="13" t="s">
        <v>14</v>
      </c>
      <c r="E17" s="288"/>
      <c r="F17" s="289"/>
      <c r="G17" s="292"/>
      <c r="H17" s="293"/>
      <c r="I17" s="293"/>
      <c r="J17" s="294"/>
      <c r="K17" s="298"/>
      <c r="L17" s="300" t="s">
        <v>6</v>
      </c>
      <c r="M17" s="298"/>
      <c r="N17" s="300" t="s">
        <v>6</v>
      </c>
      <c r="O17" s="206"/>
    </row>
    <row r="18" spans="2:15" ht="35.1" customHeight="1" x14ac:dyDescent="0.2">
      <c r="B18" s="230"/>
      <c r="C18" s="232"/>
      <c r="D18" s="19"/>
      <c r="E18" s="290"/>
      <c r="F18" s="291"/>
      <c r="G18" s="295"/>
      <c r="H18" s="296"/>
      <c r="I18" s="296"/>
      <c r="J18" s="297"/>
      <c r="K18" s="299"/>
      <c r="L18" s="301"/>
      <c r="M18" s="299"/>
      <c r="N18" s="301"/>
      <c r="O18" s="207"/>
    </row>
    <row r="19" spans="2:15" ht="35.1" customHeight="1" x14ac:dyDescent="0.2">
      <c r="B19" s="229">
        <v>49</v>
      </c>
      <c r="C19" s="231">
        <f>'１人件費(1)'!C19:C20</f>
        <v>2024</v>
      </c>
      <c r="D19" s="13" t="s">
        <v>14</v>
      </c>
      <c r="E19" s="288"/>
      <c r="F19" s="289"/>
      <c r="G19" s="292"/>
      <c r="H19" s="293"/>
      <c r="I19" s="293"/>
      <c r="J19" s="294"/>
      <c r="K19" s="298"/>
      <c r="L19" s="300" t="s">
        <v>6</v>
      </c>
      <c r="M19" s="298"/>
      <c r="N19" s="300" t="s">
        <v>6</v>
      </c>
      <c r="O19" s="203"/>
    </row>
    <row r="20" spans="2:15" ht="35.1" customHeight="1" x14ac:dyDescent="0.2">
      <c r="B20" s="230"/>
      <c r="C20" s="232"/>
      <c r="D20" s="19"/>
      <c r="E20" s="290"/>
      <c r="F20" s="291"/>
      <c r="G20" s="295"/>
      <c r="H20" s="296"/>
      <c r="I20" s="296"/>
      <c r="J20" s="297"/>
      <c r="K20" s="299"/>
      <c r="L20" s="301"/>
      <c r="M20" s="299"/>
      <c r="N20" s="301"/>
      <c r="O20" s="203"/>
    </row>
    <row r="21" spans="2:15" ht="35.1" customHeight="1" x14ac:dyDescent="0.2">
      <c r="B21" s="229">
        <v>50</v>
      </c>
      <c r="C21" s="231">
        <f>'１人件費(1)'!C21:C22</f>
        <v>2024</v>
      </c>
      <c r="D21" s="13" t="s">
        <v>14</v>
      </c>
      <c r="E21" s="288"/>
      <c r="F21" s="289"/>
      <c r="G21" s="292"/>
      <c r="H21" s="293"/>
      <c r="I21" s="293"/>
      <c r="J21" s="294"/>
      <c r="K21" s="298"/>
      <c r="L21" s="300" t="s">
        <v>6</v>
      </c>
      <c r="M21" s="298"/>
      <c r="N21" s="300" t="s">
        <v>6</v>
      </c>
      <c r="O21" s="206"/>
    </row>
    <row r="22" spans="2:15" ht="35.1" customHeight="1" x14ac:dyDescent="0.2">
      <c r="B22" s="230"/>
      <c r="C22" s="232"/>
      <c r="D22" s="19"/>
      <c r="E22" s="290"/>
      <c r="F22" s="291"/>
      <c r="G22" s="295"/>
      <c r="H22" s="296"/>
      <c r="I22" s="296"/>
      <c r="J22" s="297"/>
      <c r="K22" s="299"/>
      <c r="L22" s="301"/>
      <c r="M22" s="299"/>
      <c r="N22" s="301"/>
      <c r="O22" s="207"/>
    </row>
    <row r="23" spans="2:15" ht="35.1" customHeight="1" x14ac:dyDescent="0.2">
      <c r="B23" s="229">
        <v>51</v>
      </c>
      <c r="C23" s="231">
        <f>'１人件費(1)'!C23:C24</f>
        <v>2024</v>
      </c>
      <c r="D23" s="13" t="s">
        <v>14</v>
      </c>
      <c r="E23" s="288"/>
      <c r="F23" s="289"/>
      <c r="G23" s="292"/>
      <c r="H23" s="293"/>
      <c r="I23" s="293"/>
      <c r="J23" s="294"/>
      <c r="K23" s="298"/>
      <c r="L23" s="300" t="s">
        <v>6</v>
      </c>
      <c r="M23" s="298"/>
      <c r="N23" s="300" t="s">
        <v>6</v>
      </c>
      <c r="O23" s="203"/>
    </row>
    <row r="24" spans="2:15" ht="35.1" customHeight="1" x14ac:dyDescent="0.2">
      <c r="B24" s="230"/>
      <c r="C24" s="232"/>
      <c r="D24" s="19"/>
      <c r="E24" s="290"/>
      <c r="F24" s="291"/>
      <c r="G24" s="295"/>
      <c r="H24" s="296"/>
      <c r="I24" s="296"/>
      <c r="J24" s="297"/>
      <c r="K24" s="299"/>
      <c r="L24" s="301"/>
      <c r="M24" s="299"/>
      <c r="N24" s="301"/>
      <c r="O24" s="203"/>
    </row>
    <row r="25" spans="2:15" ht="35.1" customHeight="1" x14ac:dyDescent="0.2">
      <c r="B25" s="229">
        <v>52</v>
      </c>
      <c r="C25" s="231">
        <f>'１人件費(1)'!C25:C26</f>
        <v>2024</v>
      </c>
      <c r="D25" s="13" t="s">
        <v>14</v>
      </c>
      <c r="E25" s="288"/>
      <c r="F25" s="289"/>
      <c r="G25" s="292"/>
      <c r="H25" s="293"/>
      <c r="I25" s="293"/>
      <c r="J25" s="294"/>
      <c r="K25" s="298"/>
      <c r="L25" s="300" t="s">
        <v>6</v>
      </c>
      <c r="M25" s="298"/>
      <c r="N25" s="300" t="s">
        <v>6</v>
      </c>
      <c r="O25" s="206"/>
    </row>
    <row r="26" spans="2:15" ht="35.1" customHeight="1" x14ac:dyDescent="0.2">
      <c r="B26" s="230"/>
      <c r="C26" s="232"/>
      <c r="D26" s="19"/>
      <c r="E26" s="290"/>
      <c r="F26" s="291"/>
      <c r="G26" s="295"/>
      <c r="H26" s="296"/>
      <c r="I26" s="296"/>
      <c r="J26" s="297"/>
      <c r="K26" s="299"/>
      <c r="L26" s="301"/>
      <c r="M26" s="299"/>
      <c r="N26" s="301"/>
      <c r="O26" s="207"/>
    </row>
    <row r="27" spans="2:15" ht="35.1" customHeight="1" x14ac:dyDescent="0.2">
      <c r="B27" s="229">
        <v>53</v>
      </c>
      <c r="C27" s="231">
        <f>'１人件費(1)'!C27:C28</f>
        <v>2024</v>
      </c>
      <c r="D27" s="13" t="s">
        <v>14</v>
      </c>
      <c r="E27" s="288"/>
      <c r="F27" s="289"/>
      <c r="G27" s="292"/>
      <c r="H27" s="293"/>
      <c r="I27" s="293"/>
      <c r="J27" s="294"/>
      <c r="K27" s="298"/>
      <c r="L27" s="300" t="s">
        <v>6</v>
      </c>
      <c r="M27" s="298"/>
      <c r="N27" s="300" t="s">
        <v>6</v>
      </c>
      <c r="O27" s="208"/>
    </row>
    <row r="28" spans="2:15" ht="35.1" customHeight="1" x14ac:dyDescent="0.2">
      <c r="B28" s="230"/>
      <c r="C28" s="232"/>
      <c r="D28" s="19"/>
      <c r="E28" s="290"/>
      <c r="F28" s="291"/>
      <c r="G28" s="295"/>
      <c r="H28" s="296"/>
      <c r="I28" s="296"/>
      <c r="J28" s="297"/>
      <c r="K28" s="299"/>
      <c r="L28" s="301"/>
      <c r="M28" s="299"/>
      <c r="N28" s="301"/>
      <c r="O28" s="209"/>
    </row>
    <row r="29" spans="2:15" ht="35.1" customHeight="1" x14ac:dyDescent="0.2">
      <c r="B29" s="229">
        <v>54</v>
      </c>
      <c r="C29" s="231">
        <f>'１人件費(1)'!C29:C30</f>
        <v>2024</v>
      </c>
      <c r="D29" s="13" t="s">
        <v>14</v>
      </c>
      <c r="E29" s="288"/>
      <c r="F29" s="289"/>
      <c r="G29" s="292"/>
      <c r="H29" s="293"/>
      <c r="I29" s="293"/>
      <c r="J29" s="294"/>
      <c r="K29" s="298"/>
      <c r="L29" s="302" t="s">
        <v>6</v>
      </c>
      <c r="M29" s="298"/>
      <c r="N29" s="300" t="s">
        <v>6</v>
      </c>
      <c r="O29" s="208"/>
    </row>
    <row r="30" spans="2:15" ht="35.1" customHeight="1" x14ac:dyDescent="0.2">
      <c r="B30" s="230"/>
      <c r="C30" s="232"/>
      <c r="D30" s="19"/>
      <c r="E30" s="290"/>
      <c r="F30" s="291"/>
      <c r="G30" s="295"/>
      <c r="H30" s="296"/>
      <c r="I30" s="296"/>
      <c r="J30" s="297"/>
      <c r="K30" s="299"/>
      <c r="L30" s="301"/>
      <c r="M30" s="299"/>
      <c r="N30" s="301"/>
      <c r="O30" s="210"/>
    </row>
    <row r="31" spans="2:15" ht="35.1" customHeight="1" x14ac:dyDescent="0.2">
      <c r="B31" s="229">
        <v>55</v>
      </c>
      <c r="C31" s="231">
        <f>'１人件費(1)'!C31:C32</f>
        <v>2024</v>
      </c>
      <c r="D31" s="13" t="s">
        <v>14</v>
      </c>
      <c r="E31" s="288"/>
      <c r="F31" s="289"/>
      <c r="G31" s="292"/>
      <c r="H31" s="293"/>
      <c r="I31" s="293"/>
      <c r="J31" s="294"/>
      <c r="K31" s="298"/>
      <c r="L31" s="300" t="s">
        <v>6</v>
      </c>
      <c r="M31" s="298"/>
      <c r="N31" s="300" t="s">
        <v>6</v>
      </c>
      <c r="O31" s="206"/>
    </row>
    <row r="32" spans="2:15" ht="35.1" customHeight="1" x14ac:dyDescent="0.2">
      <c r="B32" s="230"/>
      <c r="C32" s="232"/>
      <c r="D32" s="19"/>
      <c r="E32" s="290"/>
      <c r="F32" s="291"/>
      <c r="G32" s="295"/>
      <c r="H32" s="296"/>
      <c r="I32" s="296"/>
      <c r="J32" s="297"/>
      <c r="K32" s="299"/>
      <c r="L32" s="301"/>
      <c r="M32" s="299"/>
      <c r="N32" s="301"/>
      <c r="O32" s="207"/>
    </row>
    <row r="33" spans="2:15" ht="35.1" customHeight="1" x14ac:dyDescent="0.2">
      <c r="B33" s="229">
        <v>56</v>
      </c>
      <c r="C33" s="231">
        <f>'１人件費(1)'!C33:C34</f>
        <v>2024</v>
      </c>
      <c r="D33" s="13" t="s">
        <v>14</v>
      </c>
      <c r="E33" s="288"/>
      <c r="F33" s="289"/>
      <c r="G33" s="292"/>
      <c r="H33" s="293"/>
      <c r="I33" s="293"/>
      <c r="J33" s="294"/>
      <c r="K33" s="298"/>
      <c r="L33" s="302" t="s">
        <v>6</v>
      </c>
      <c r="M33" s="298"/>
      <c r="N33" s="302" t="s">
        <v>6</v>
      </c>
      <c r="O33" s="208"/>
    </row>
    <row r="34" spans="2:15" ht="35.1" customHeight="1" x14ac:dyDescent="0.2">
      <c r="B34" s="230"/>
      <c r="C34" s="232"/>
      <c r="D34" s="19"/>
      <c r="E34" s="290"/>
      <c r="F34" s="291"/>
      <c r="G34" s="295"/>
      <c r="H34" s="296"/>
      <c r="I34" s="296"/>
      <c r="J34" s="297"/>
      <c r="K34" s="299"/>
      <c r="L34" s="301"/>
      <c r="M34" s="299"/>
      <c r="N34" s="30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6pbxqcPJzQ03PK6PIFGhDqL+gFy3iIfNF/25K/Om5TBmvPQXFGM/b7WztQ6AMWr/tT/ZotbfZ7m/JrbHj1+4rQ==" saltValue="FrgcpBZO0HgaUAR7QHp+rA=="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74</v>
      </c>
      <c r="C1" s="211"/>
      <c r="D1" s="211"/>
      <c r="E1" s="211"/>
      <c r="F1" s="211"/>
      <c r="G1" s="211"/>
      <c r="H1" s="211"/>
      <c r="I1" s="211"/>
      <c r="J1" s="211"/>
      <c r="K1" s="211"/>
      <c r="L1" s="211"/>
      <c r="M1" s="211"/>
      <c r="N1" s="211"/>
      <c r="O1" s="211"/>
    </row>
    <row r="2" spans="2:15" ht="35.1" customHeight="1" thickBot="1" x14ac:dyDescent="0.25">
      <c r="B2" s="118" t="s">
        <v>49</v>
      </c>
      <c r="C2" s="119"/>
      <c r="D2" s="49">
        <f>決算報告書!D2</f>
        <v>0</v>
      </c>
      <c r="E2" s="120" t="s">
        <v>50</v>
      </c>
      <c r="F2" s="212"/>
      <c r="G2" s="303">
        <f>決算報告書!G2</f>
        <v>0</v>
      </c>
      <c r="H2" s="304"/>
      <c r="I2" s="304"/>
      <c r="J2" s="304"/>
      <c r="K2" s="304"/>
      <c r="L2" s="304"/>
      <c r="M2" s="304"/>
      <c r="N2" s="304"/>
      <c r="O2" s="305"/>
    </row>
    <row r="3" spans="2:15" ht="35.1" customHeight="1" thickTop="1" thickBot="1" x14ac:dyDescent="0.25">
      <c r="B3" s="120" t="s">
        <v>32</v>
      </c>
      <c r="C3" s="212"/>
      <c r="D3" s="42" t="str">
        <f>決算報告書!D3</f>
        <v>GGG-</v>
      </c>
      <c r="E3" s="120" t="s">
        <v>45</v>
      </c>
      <c r="F3" s="121"/>
      <c r="G3" s="303">
        <f>決算報告書!G3</f>
        <v>0</v>
      </c>
      <c r="H3" s="304"/>
      <c r="I3" s="304"/>
      <c r="J3" s="304"/>
      <c r="K3" s="304"/>
      <c r="L3" s="304"/>
      <c r="M3" s="304"/>
      <c r="N3" s="304"/>
      <c r="O3" s="305"/>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51</v>
      </c>
      <c r="E7" s="306"/>
      <c r="F7" s="307"/>
      <c r="G7" s="310"/>
      <c r="H7" s="311"/>
      <c r="I7" s="311"/>
      <c r="J7" s="312"/>
      <c r="K7" s="316"/>
      <c r="L7" s="318" t="s">
        <v>6</v>
      </c>
      <c r="M7" s="316"/>
      <c r="N7" s="318" t="s">
        <v>6</v>
      </c>
      <c r="O7" s="203"/>
    </row>
    <row r="8" spans="2:15" ht="35.1" customHeight="1" x14ac:dyDescent="0.2">
      <c r="B8" s="230"/>
      <c r="C8" s="232"/>
      <c r="D8" s="20"/>
      <c r="E8" s="308"/>
      <c r="F8" s="309"/>
      <c r="G8" s="313"/>
      <c r="H8" s="314"/>
      <c r="I8" s="314"/>
      <c r="J8" s="315"/>
      <c r="K8" s="317"/>
      <c r="L8" s="319"/>
      <c r="M8" s="317"/>
      <c r="N8" s="319"/>
      <c r="O8" s="203"/>
    </row>
    <row r="9" spans="2:15" ht="35.1" customHeight="1" x14ac:dyDescent="0.2">
      <c r="B9" s="229">
        <v>2</v>
      </c>
      <c r="C9" s="231">
        <f>'１人件費(1)'!C9:C10</f>
        <v>2024</v>
      </c>
      <c r="D9" s="13" t="s">
        <v>51</v>
      </c>
      <c r="E9" s="306"/>
      <c r="F9" s="307"/>
      <c r="G9" s="310"/>
      <c r="H9" s="311"/>
      <c r="I9" s="311"/>
      <c r="J9" s="312"/>
      <c r="K9" s="316"/>
      <c r="L9" s="318" t="s">
        <v>6</v>
      </c>
      <c r="M9" s="316"/>
      <c r="N9" s="318" t="s">
        <v>6</v>
      </c>
      <c r="O9" s="203"/>
    </row>
    <row r="10" spans="2:15" ht="35.1" customHeight="1" x14ac:dyDescent="0.2">
      <c r="B10" s="230"/>
      <c r="C10" s="232"/>
      <c r="D10" s="20"/>
      <c r="E10" s="308"/>
      <c r="F10" s="309"/>
      <c r="G10" s="313"/>
      <c r="H10" s="314"/>
      <c r="I10" s="314"/>
      <c r="J10" s="315"/>
      <c r="K10" s="317"/>
      <c r="L10" s="319"/>
      <c r="M10" s="317"/>
      <c r="N10" s="319"/>
      <c r="O10" s="203"/>
    </row>
    <row r="11" spans="2:15" ht="35.1" customHeight="1" x14ac:dyDescent="0.2">
      <c r="B11" s="229">
        <v>3</v>
      </c>
      <c r="C11" s="231">
        <f>'１人件費(1)'!C11:C12</f>
        <v>2024</v>
      </c>
      <c r="D11" s="13" t="s">
        <v>51</v>
      </c>
      <c r="E11" s="306"/>
      <c r="F11" s="307"/>
      <c r="G11" s="310"/>
      <c r="H11" s="311"/>
      <c r="I11" s="311"/>
      <c r="J11" s="312"/>
      <c r="K11" s="316"/>
      <c r="L11" s="318" t="s">
        <v>6</v>
      </c>
      <c r="M11" s="316"/>
      <c r="N11" s="318" t="s">
        <v>6</v>
      </c>
      <c r="O11" s="206"/>
    </row>
    <row r="12" spans="2:15" ht="35.1" customHeight="1" x14ac:dyDescent="0.2">
      <c r="B12" s="230"/>
      <c r="C12" s="232"/>
      <c r="D12" s="20"/>
      <c r="E12" s="308"/>
      <c r="F12" s="309"/>
      <c r="G12" s="313"/>
      <c r="H12" s="314"/>
      <c r="I12" s="314"/>
      <c r="J12" s="315"/>
      <c r="K12" s="317"/>
      <c r="L12" s="319"/>
      <c r="M12" s="317"/>
      <c r="N12" s="319"/>
      <c r="O12" s="207"/>
    </row>
    <row r="13" spans="2:15" ht="35.1" customHeight="1" x14ac:dyDescent="0.2">
      <c r="B13" s="229">
        <v>4</v>
      </c>
      <c r="C13" s="231">
        <f>'１人件費(1)'!C13:C14</f>
        <v>2024</v>
      </c>
      <c r="D13" s="13" t="s">
        <v>51</v>
      </c>
      <c r="E13" s="306"/>
      <c r="F13" s="307"/>
      <c r="G13" s="310"/>
      <c r="H13" s="311"/>
      <c r="I13" s="311"/>
      <c r="J13" s="312"/>
      <c r="K13" s="316"/>
      <c r="L13" s="318" t="s">
        <v>6</v>
      </c>
      <c r="M13" s="316"/>
      <c r="N13" s="318" t="s">
        <v>6</v>
      </c>
      <c r="O13" s="206"/>
    </row>
    <row r="14" spans="2:15" ht="35.1" customHeight="1" x14ac:dyDescent="0.2">
      <c r="B14" s="230"/>
      <c r="C14" s="232"/>
      <c r="D14" s="20"/>
      <c r="E14" s="308"/>
      <c r="F14" s="309"/>
      <c r="G14" s="313"/>
      <c r="H14" s="314"/>
      <c r="I14" s="314"/>
      <c r="J14" s="315"/>
      <c r="K14" s="317"/>
      <c r="L14" s="319"/>
      <c r="M14" s="317"/>
      <c r="N14" s="319"/>
      <c r="O14" s="207"/>
    </row>
    <row r="15" spans="2:15" ht="35.1" customHeight="1" x14ac:dyDescent="0.2">
      <c r="B15" s="229">
        <v>5</v>
      </c>
      <c r="C15" s="231">
        <f>'１人件費(1)'!C15:C16</f>
        <v>2024</v>
      </c>
      <c r="D15" s="13" t="s">
        <v>51</v>
      </c>
      <c r="E15" s="306"/>
      <c r="F15" s="307"/>
      <c r="G15" s="310"/>
      <c r="H15" s="311"/>
      <c r="I15" s="311"/>
      <c r="J15" s="312"/>
      <c r="K15" s="316"/>
      <c r="L15" s="318" t="s">
        <v>6</v>
      </c>
      <c r="M15" s="316"/>
      <c r="N15" s="318" t="s">
        <v>6</v>
      </c>
      <c r="O15" s="203"/>
    </row>
    <row r="16" spans="2:15" ht="35.1" customHeight="1" x14ac:dyDescent="0.2">
      <c r="B16" s="230"/>
      <c r="C16" s="232"/>
      <c r="D16" s="20"/>
      <c r="E16" s="308"/>
      <c r="F16" s="309"/>
      <c r="G16" s="313"/>
      <c r="H16" s="314"/>
      <c r="I16" s="314"/>
      <c r="J16" s="315"/>
      <c r="K16" s="317"/>
      <c r="L16" s="319"/>
      <c r="M16" s="317"/>
      <c r="N16" s="319"/>
      <c r="O16" s="203"/>
    </row>
    <row r="17" spans="2:15" ht="35.1" customHeight="1" x14ac:dyDescent="0.2">
      <c r="B17" s="229">
        <v>6</v>
      </c>
      <c r="C17" s="231">
        <f>'１人件費(1)'!C17:C18</f>
        <v>2024</v>
      </c>
      <c r="D17" s="13" t="s">
        <v>51</v>
      </c>
      <c r="E17" s="306"/>
      <c r="F17" s="307"/>
      <c r="G17" s="310"/>
      <c r="H17" s="311"/>
      <c r="I17" s="311"/>
      <c r="J17" s="312"/>
      <c r="K17" s="316"/>
      <c r="L17" s="318" t="s">
        <v>6</v>
      </c>
      <c r="M17" s="316"/>
      <c r="N17" s="318" t="s">
        <v>6</v>
      </c>
      <c r="O17" s="206"/>
    </row>
    <row r="18" spans="2:15" ht="35.1" customHeight="1" x14ac:dyDescent="0.2">
      <c r="B18" s="230"/>
      <c r="C18" s="232"/>
      <c r="D18" s="20"/>
      <c r="E18" s="308"/>
      <c r="F18" s="309"/>
      <c r="G18" s="313"/>
      <c r="H18" s="314"/>
      <c r="I18" s="314"/>
      <c r="J18" s="315"/>
      <c r="K18" s="317"/>
      <c r="L18" s="319"/>
      <c r="M18" s="317"/>
      <c r="N18" s="319"/>
      <c r="O18" s="207"/>
    </row>
    <row r="19" spans="2:15" ht="35.1" customHeight="1" x14ac:dyDescent="0.2">
      <c r="B19" s="229">
        <v>7</v>
      </c>
      <c r="C19" s="231">
        <f>'１人件費(1)'!C19:C20</f>
        <v>2024</v>
      </c>
      <c r="D19" s="13" t="s">
        <v>51</v>
      </c>
      <c r="E19" s="306"/>
      <c r="F19" s="307"/>
      <c r="G19" s="310"/>
      <c r="H19" s="311"/>
      <c r="I19" s="311"/>
      <c r="J19" s="312"/>
      <c r="K19" s="316"/>
      <c r="L19" s="318" t="s">
        <v>6</v>
      </c>
      <c r="M19" s="316"/>
      <c r="N19" s="318" t="s">
        <v>6</v>
      </c>
      <c r="O19" s="203"/>
    </row>
    <row r="20" spans="2:15" ht="35.1" customHeight="1" x14ac:dyDescent="0.2">
      <c r="B20" s="230"/>
      <c r="C20" s="232"/>
      <c r="D20" s="20"/>
      <c r="E20" s="308"/>
      <c r="F20" s="309"/>
      <c r="G20" s="313"/>
      <c r="H20" s="314"/>
      <c r="I20" s="314"/>
      <c r="J20" s="315"/>
      <c r="K20" s="317"/>
      <c r="L20" s="319"/>
      <c r="M20" s="317"/>
      <c r="N20" s="319"/>
      <c r="O20" s="203"/>
    </row>
    <row r="21" spans="2:15" ht="35.1" customHeight="1" x14ac:dyDescent="0.2">
      <c r="B21" s="229">
        <v>8</v>
      </c>
      <c r="C21" s="231">
        <f>'１人件費(1)'!C21:C22</f>
        <v>2024</v>
      </c>
      <c r="D21" s="13" t="s">
        <v>51</v>
      </c>
      <c r="E21" s="306"/>
      <c r="F21" s="307"/>
      <c r="G21" s="310"/>
      <c r="H21" s="311"/>
      <c r="I21" s="311"/>
      <c r="J21" s="312"/>
      <c r="K21" s="316"/>
      <c r="L21" s="318" t="s">
        <v>6</v>
      </c>
      <c r="M21" s="316"/>
      <c r="N21" s="318" t="s">
        <v>6</v>
      </c>
      <c r="O21" s="206"/>
    </row>
    <row r="22" spans="2:15" ht="35.1" customHeight="1" x14ac:dyDescent="0.2">
      <c r="B22" s="230"/>
      <c r="C22" s="232"/>
      <c r="D22" s="20"/>
      <c r="E22" s="308"/>
      <c r="F22" s="309"/>
      <c r="G22" s="313"/>
      <c r="H22" s="314"/>
      <c r="I22" s="314"/>
      <c r="J22" s="315"/>
      <c r="K22" s="317"/>
      <c r="L22" s="319"/>
      <c r="M22" s="317"/>
      <c r="N22" s="319"/>
      <c r="O22" s="207"/>
    </row>
    <row r="23" spans="2:15" ht="35.1" customHeight="1" x14ac:dyDescent="0.2">
      <c r="B23" s="229">
        <v>9</v>
      </c>
      <c r="C23" s="231">
        <f>'１人件費(1)'!C23:C24</f>
        <v>2024</v>
      </c>
      <c r="D23" s="13" t="s">
        <v>51</v>
      </c>
      <c r="E23" s="306"/>
      <c r="F23" s="307"/>
      <c r="G23" s="310"/>
      <c r="H23" s="311"/>
      <c r="I23" s="311"/>
      <c r="J23" s="312"/>
      <c r="K23" s="316"/>
      <c r="L23" s="318" t="s">
        <v>6</v>
      </c>
      <c r="M23" s="316"/>
      <c r="N23" s="318" t="s">
        <v>6</v>
      </c>
      <c r="O23" s="203"/>
    </row>
    <row r="24" spans="2:15" ht="35.1" customHeight="1" x14ac:dyDescent="0.2">
      <c r="B24" s="230"/>
      <c r="C24" s="232"/>
      <c r="D24" s="20"/>
      <c r="E24" s="308"/>
      <c r="F24" s="309"/>
      <c r="G24" s="313"/>
      <c r="H24" s="314"/>
      <c r="I24" s="314"/>
      <c r="J24" s="315"/>
      <c r="K24" s="317"/>
      <c r="L24" s="319"/>
      <c r="M24" s="317"/>
      <c r="N24" s="319"/>
      <c r="O24" s="203"/>
    </row>
    <row r="25" spans="2:15" ht="35.1" customHeight="1" x14ac:dyDescent="0.2">
      <c r="B25" s="229">
        <v>10</v>
      </c>
      <c r="C25" s="231">
        <f>'１人件費(1)'!C25:C26</f>
        <v>2024</v>
      </c>
      <c r="D25" s="13" t="s">
        <v>51</v>
      </c>
      <c r="E25" s="306"/>
      <c r="F25" s="307"/>
      <c r="G25" s="310"/>
      <c r="H25" s="311"/>
      <c r="I25" s="311"/>
      <c r="J25" s="312"/>
      <c r="K25" s="316"/>
      <c r="L25" s="318" t="s">
        <v>6</v>
      </c>
      <c r="M25" s="316"/>
      <c r="N25" s="318" t="s">
        <v>6</v>
      </c>
      <c r="O25" s="206"/>
    </row>
    <row r="26" spans="2:15" ht="35.1" customHeight="1" x14ac:dyDescent="0.2">
      <c r="B26" s="230"/>
      <c r="C26" s="232"/>
      <c r="D26" s="20"/>
      <c r="E26" s="308"/>
      <c r="F26" s="309"/>
      <c r="G26" s="313"/>
      <c r="H26" s="314"/>
      <c r="I26" s="314"/>
      <c r="J26" s="315"/>
      <c r="K26" s="317"/>
      <c r="L26" s="319"/>
      <c r="M26" s="317"/>
      <c r="N26" s="319"/>
      <c r="O26" s="207"/>
    </row>
    <row r="27" spans="2:15" ht="35.1" customHeight="1" x14ac:dyDescent="0.2">
      <c r="B27" s="229">
        <v>11</v>
      </c>
      <c r="C27" s="231">
        <f>'１人件費(1)'!C27:C28</f>
        <v>2024</v>
      </c>
      <c r="D27" s="13" t="s">
        <v>51</v>
      </c>
      <c r="E27" s="306"/>
      <c r="F27" s="307"/>
      <c r="G27" s="310"/>
      <c r="H27" s="311"/>
      <c r="I27" s="311"/>
      <c r="J27" s="312"/>
      <c r="K27" s="316"/>
      <c r="L27" s="318" t="s">
        <v>6</v>
      </c>
      <c r="M27" s="316"/>
      <c r="N27" s="318" t="s">
        <v>6</v>
      </c>
      <c r="O27" s="208"/>
    </row>
    <row r="28" spans="2:15" ht="35.1" customHeight="1" x14ac:dyDescent="0.2">
      <c r="B28" s="230"/>
      <c r="C28" s="232"/>
      <c r="D28" s="20"/>
      <c r="E28" s="308"/>
      <c r="F28" s="309"/>
      <c r="G28" s="313"/>
      <c r="H28" s="314"/>
      <c r="I28" s="314"/>
      <c r="J28" s="315"/>
      <c r="K28" s="317"/>
      <c r="L28" s="319"/>
      <c r="M28" s="317"/>
      <c r="N28" s="319"/>
      <c r="O28" s="209"/>
    </row>
    <row r="29" spans="2:15" ht="35.1" customHeight="1" x14ac:dyDescent="0.2">
      <c r="B29" s="229">
        <v>12</v>
      </c>
      <c r="C29" s="231">
        <f>'１人件費(1)'!C29:C30</f>
        <v>2024</v>
      </c>
      <c r="D29" s="13" t="s">
        <v>51</v>
      </c>
      <c r="E29" s="306"/>
      <c r="F29" s="307"/>
      <c r="G29" s="310"/>
      <c r="H29" s="311"/>
      <c r="I29" s="311"/>
      <c r="J29" s="312"/>
      <c r="K29" s="316"/>
      <c r="L29" s="320" t="s">
        <v>6</v>
      </c>
      <c r="M29" s="316"/>
      <c r="N29" s="318" t="s">
        <v>6</v>
      </c>
      <c r="O29" s="208"/>
    </row>
    <row r="30" spans="2:15" ht="35.1" customHeight="1" x14ac:dyDescent="0.2">
      <c r="B30" s="230"/>
      <c r="C30" s="232"/>
      <c r="D30" s="20"/>
      <c r="E30" s="308"/>
      <c r="F30" s="309"/>
      <c r="G30" s="313"/>
      <c r="H30" s="314"/>
      <c r="I30" s="314"/>
      <c r="J30" s="315"/>
      <c r="K30" s="317"/>
      <c r="L30" s="319"/>
      <c r="M30" s="317"/>
      <c r="N30" s="319"/>
      <c r="O30" s="210"/>
    </row>
    <row r="31" spans="2:15" ht="35.1" customHeight="1" x14ac:dyDescent="0.2">
      <c r="B31" s="229">
        <v>13</v>
      </c>
      <c r="C31" s="231">
        <f>'１人件費(1)'!C31:C32</f>
        <v>2024</v>
      </c>
      <c r="D31" s="13" t="s">
        <v>51</v>
      </c>
      <c r="E31" s="306"/>
      <c r="F31" s="307"/>
      <c r="G31" s="310"/>
      <c r="H31" s="311"/>
      <c r="I31" s="311"/>
      <c r="J31" s="312"/>
      <c r="K31" s="316"/>
      <c r="L31" s="318" t="s">
        <v>6</v>
      </c>
      <c r="M31" s="316"/>
      <c r="N31" s="318" t="s">
        <v>6</v>
      </c>
      <c r="O31" s="206"/>
    </row>
    <row r="32" spans="2:15" ht="35.1" customHeight="1" x14ac:dyDescent="0.2">
      <c r="B32" s="230"/>
      <c r="C32" s="232"/>
      <c r="D32" s="20"/>
      <c r="E32" s="308"/>
      <c r="F32" s="309"/>
      <c r="G32" s="313"/>
      <c r="H32" s="314"/>
      <c r="I32" s="314"/>
      <c r="J32" s="315"/>
      <c r="K32" s="317"/>
      <c r="L32" s="319"/>
      <c r="M32" s="317"/>
      <c r="N32" s="319"/>
      <c r="O32" s="207"/>
    </row>
    <row r="33" spans="2:15" ht="35.1" customHeight="1" x14ac:dyDescent="0.2">
      <c r="B33" s="229">
        <v>14</v>
      </c>
      <c r="C33" s="231">
        <f>'１人件費(1)'!C33:C34</f>
        <v>2024</v>
      </c>
      <c r="D33" s="13" t="s">
        <v>51</v>
      </c>
      <c r="E33" s="306"/>
      <c r="F33" s="307"/>
      <c r="G33" s="310"/>
      <c r="H33" s="311"/>
      <c r="I33" s="311"/>
      <c r="J33" s="312"/>
      <c r="K33" s="316"/>
      <c r="L33" s="320" t="s">
        <v>6</v>
      </c>
      <c r="M33" s="316"/>
      <c r="N33" s="320" t="s">
        <v>6</v>
      </c>
      <c r="O33" s="208"/>
    </row>
    <row r="34" spans="2:15" ht="35.1" customHeight="1" x14ac:dyDescent="0.2">
      <c r="B34" s="230"/>
      <c r="C34" s="232"/>
      <c r="D34" s="20"/>
      <c r="E34" s="308"/>
      <c r="F34" s="309"/>
      <c r="G34" s="313"/>
      <c r="H34" s="314"/>
      <c r="I34" s="314"/>
      <c r="J34" s="315"/>
      <c r="K34" s="317"/>
      <c r="L34" s="319"/>
      <c r="M34" s="317"/>
      <c r="N34" s="319"/>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rgsCkJIHJOU4uPMCpGDtW0P9EXv8lZ5GhDr4JX+lffxVLxbs4LLSG3FJtFvioipEwyaKLvauwvr9xUr06szqYw==" saltValue="BPjDRdIhuyO5tRDynGtYjA=="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75</v>
      </c>
      <c r="C1" s="211"/>
      <c r="D1" s="211"/>
      <c r="E1" s="211"/>
      <c r="F1" s="211"/>
      <c r="G1" s="211"/>
      <c r="H1" s="211"/>
      <c r="I1" s="211"/>
      <c r="J1" s="211"/>
      <c r="K1" s="211"/>
      <c r="L1" s="211"/>
      <c r="M1" s="211"/>
      <c r="N1" s="211"/>
      <c r="O1" s="211"/>
    </row>
    <row r="2" spans="2:15" ht="35.1" customHeight="1" thickBot="1" x14ac:dyDescent="0.25">
      <c r="B2" s="118" t="s">
        <v>85</v>
      </c>
      <c r="C2" s="119"/>
      <c r="D2" s="49">
        <f>決算報告書!D2</f>
        <v>0</v>
      </c>
      <c r="E2" s="120" t="s">
        <v>50</v>
      </c>
      <c r="F2" s="212"/>
      <c r="G2" s="303">
        <f>決算報告書!G2</f>
        <v>0</v>
      </c>
      <c r="H2" s="304"/>
      <c r="I2" s="304"/>
      <c r="J2" s="304"/>
      <c r="K2" s="304"/>
      <c r="L2" s="304"/>
      <c r="M2" s="304"/>
      <c r="N2" s="304"/>
      <c r="O2" s="305"/>
    </row>
    <row r="3" spans="2:15" ht="35.1" customHeight="1" thickTop="1" thickBot="1" x14ac:dyDescent="0.25">
      <c r="B3" s="120" t="s">
        <v>32</v>
      </c>
      <c r="C3" s="212"/>
      <c r="D3" s="42" t="str">
        <f>決算報告書!D3</f>
        <v>GGG-</v>
      </c>
      <c r="E3" s="120" t="s">
        <v>45</v>
      </c>
      <c r="F3" s="121"/>
      <c r="G3" s="303">
        <f>決算報告書!G3</f>
        <v>0</v>
      </c>
      <c r="H3" s="304"/>
      <c r="I3" s="304"/>
      <c r="J3" s="304"/>
      <c r="K3" s="304"/>
      <c r="L3" s="304"/>
      <c r="M3" s="304"/>
      <c r="N3" s="304"/>
      <c r="O3" s="305"/>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15</v>
      </c>
      <c r="C7" s="231">
        <f>'１人件費(1)'!C7:C8</f>
        <v>2024</v>
      </c>
      <c r="D7" s="13" t="s">
        <v>51</v>
      </c>
      <c r="E7" s="306"/>
      <c r="F7" s="307"/>
      <c r="G7" s="310"/>
      <c r="H7" s="311"/>
      <c r="I7" s="311"/>
      <c r="J7" s="312"/>
      <c r="K7" s="316"/>
      <c r="L7" s="318" t="s">
        <v>6</v>
      </c>
      <c r="M7" s="316"/>
      <c r="N7" s="318" t="s">
        <v>6</v>
      </c>
      <c r="O7" s="203"/>
    </row>
    <row r="8" spans="2:15" ht="35.1" customHeight="1" x14ac:dyDescent="0.2">
      <c r="B8" s="230"/>
      <c r="C8" s="232"/>
      <c r="D8" s="20"/>
      <c r="E8" s="308"/>
      <c r="F8" s="309"/>
      <c r="G8" s="313"/>
      <c r="H8" s="314"/>
      <c r="I8" s="314"/>
      <c r="J8" s="315"/>
      <c r="K8" s="317"/>
      <c r="L8" s="319"/>
      <c r="M8" s="317"/>
      <c r="N8" s="319"/>
      <c r="O8" s="203"/>
    </row>
    <row r="9" spans="2:15" ht="35.1" customHeight="1" x14ac:dyDescent="0.2">
      <c r="B9" s="229">
        <v>16</v>
      </c>
      <c r="C9" s="231">
        <f>'１人件費(1)'!C9:C10</f>
        <v>2024</v>
      </c>
      <c r="D9" s="13" t="s">
        <v>51</v>
      </c>
      <c r="E9" s="306"/>
      <c r="F9" s="307"/>
      <c r="G9" s="310"/>
      <c r="H9" s="311"/>
      <c r="I9" s="311"/>
      <c r="J9" s="312"/>
      <c r="K9" s="316"/>
      <c r="L9" s="318" t="s">
        <v>6</v>
      </c>
      <c r="M9" s="316"/>
      <c r="N9" s="318" t="s">
        <v>6</v>
      </c>
      <c r="O9" s="203"/>
    </row>
    <row r="10" spans="2:15" ht="35.1" customHeight="1" x14ac:dyDescent="0.2">
      <c r="B10" s="230"/>
      <c r="C10" s="232"/>
      <c r="D10" s="20"/>
      <c r="E10" s="308"/>
      <c r="F10" s="309"/>
      <c r="G10" s="313"/>
      <c r="H10" s="314"/>
      <c r="I10" s="314"/>
      <c r="J10" s="315"/>
      <c r="K10" s="317"/>
      <c r="L10" s="319"/>
      <c r="M10" s="317"/>
      <c r="N10" s="319"/>
      <c r="O10" s="203"/>
    </row>
    <row r="11" spans="2:15" ht="35.1" customHeight="1" x14ac:dyDescent="0.2">
      <c r="B11" s="229">
        <v>17</v>
      </c>
      <c r="C11" s="231">
        <f>'１人件費(1)'!C11:C12</f>
        <v>2024</v>
      </c>
      <c r="D11" s="13" t="s">
        <v>51</v>
      </c>
      <c r="E11" s="306"/>
      <c r="F11" s="307"/>
      <c r="G11" s="310"/>
      <c r="H11" s="311"/>
      <c r="I11" s="311"/>
      <c r="J11" s="312"/>
      <c r="K11" s="316"/>
      <c r="L11" s="318" t="s">
        <v>6</v>
      </c>
      <c r="M11" s="316"/>
      <c r="N11" s="318" t="s">
        <v>6</v>
      </c>
      <c r="O11" s="206"/>
    </row>
    <row r="12" spans="2:15" ht="35.1" customHeight="1" x14ac:dyDescent="0.2">
      <c r="B12" s="230"/>
      <c r="C12" s="232"/>
      <c r="D12" s="20"/>
      <c r="E12" s="308"/>
      <c r="F12" s="309"/>
      <c r="G12" s="313"/>
      <c r="H12" s="314"/>
      <c r="I12" s="314"/>
      <c r="J12" s="315"/>
      <c r="K12" s="317"/>
      <c r="L12" s="319"/>
      <c r="M12" s="317"/>
      <c r="N12" s="319"/>
      <c r="O12" s="207"/>
    </row>
    <row r="13" spans="2:15" ht="35.1" customHeight="1" x14ac:dyDescent="0.2">
      <c r="B13" s="229">
        <v>18</v>
      </c>
      <c r="C13" s="231">
        <f>'１人件費(1)'!C13:C14</f>
        <v>2024</v>
      </c>
      <c r="D13" s="13" t="s">
        <v>51</v>
      </c>
      <c r="E13" s="306"/>
      <c r="F13" s="307"/>
      <c r="G13" s="310"/>
      <c r="H13" s="311"/>
      <c r="I13" s="311"/>
      <c r="J13" s="312"/>
      <c r="K13" s="316"/>
      <c r="L13" s="318" t="s">
        <v>6</v>
      </c>
      <c r="M13" s="316"/>
      <c r="N13" s="318" t="s">
        <v>6</v>
      </c>
      <c r="O13" s="206"/>
    </row>
    <row r="14" spans="2:15" ht="35.1" customHeight="1" x14ac:dyDescent="0.2">
      <c r="B14" s="230"/>
      <c r="C14" s="232"/>
      <c r="D14" s="20"/>
      <c r="E14" s="308"/>
      <c r="F14" s="309"/>
      <c r="G14" s="313"/>
      <c r="H14" s="314"/>
      <c r="I14" s="314"/>
      <c r="J14" s="315"/>
      <c r="K14" s="317"/>
      <c r="L14" s="319"/>
      <c r="M14" s="317"/>
      <c r="N14" s="319"/>
      <c r="O14" s="207"/>
    </row>
    <row r="15" spans="2:15" ht="35.1" customHeight="1" x14ac:dyDescent="0.2">
      <c r="B15" s="229">
        <v>19</v>
      </c>
      <c r="C15" s="231">
        <f>'１人件費(1)'!C15:C16</f>
        <v>2024</v>
      </c>
      <c r="D15" s="13" t="s">
        <v>51</v>
      </c>
      <c r="E15" s="306"/>
      <c r="F15" s="307"/>
      <c r="G15" s="310"/>
      <c r="H15" s="311"/>
      <c r="I15" s="311"/>
      <c r="J15" s="312"/>
      <c r="K15" s="316"/>
      <c r="L15" s="318" t="s">
        <v>6</v>
      </c>
      <c r="M15" s="316"/>
      <c r="N15" s="318" t="s">
        <v>6</v>
      </c>
      <c r="O15" s="203"/>
    </row>
    <row r="16" spans="2:15" ht="35.1" customHeight="1" x14ac:dyDescent="0.2">
      <c r="B16" s="230"/>
      <c r="C16" s="232"/>
      <c r="D16" s="20"/>
      <c r="E16" s="308"/>
      <c r="F16" s="309"/>
      <c r="G16" s="313"/>
      <c r="H16" s="314"/>
      <c r="I16" s="314"/>
      <c r="J16" s="315"/>
      <c r="K16" s="317"/>
      <c r="L16" s="319"/>
      <c r="M16" s="317"/>
      <c r="N16" s="319"/>
      <c r="O16" s="203"/>
    </row>
    <row r="17" spans="2:15" ht="35.1" customHeight="1" x14ac:dyDescent="0.2">
      <c r="B17" s="229">
        <v>20</v>
      </c>
      <c r="C17" s="231">
        <f>'１人件費(1)'!C17:C18</f>
        <v>2024</v>
      </c>
      <c r="D17" s="13" t="s">
        <v>51</v>
      </c>
      <c r="E17" s="306"/>
      <c r="F17" s="307"/>
      <c r="G17" s="310"/>
      <c r="H17" s="311"/>
      <c r="I17" s="311"/>
      <c r="J17" s="312"/>
      <c r="K17" s="316"/>
      <c r="L17" s="318" t="s">
        <v>6</v>
      </c>
      <c r="M17" s="316"/>
      <c r="N17" s="318" t="s">
        <v>6</v>
      </c>
      <c r="O17" s="206"/>
    </row>
    <row r="18" spans="2:15" ht="35.1" customHeight="1" x14ac:dyDescent="0.2">
      <c r="B18" s="230"/>
      <c r="C18" s="232"/>
      <c r="D18" s="20"/>
      <c r="E18" s="308"/>
      <c r="F18" s="309"/>
      <c r="G18" s="313"/>
      <c r="H18" s="314"/>
      <c r="I18" s="314"/>
      <c r="J18" s="315"/>
      <c r="K18" s="317"/>
      <c r="L18" s="319"/>
      <c r="M18" s="317"/>
      <c r="N18" s="319"/>
      <c r="O18" s="207"/>
    </row>
    <row r="19" spans="2:15" ht="35.1" customHeight="1" x14ac:dyDescent="0.2">
      <c r="B19" s="229">
        <v>21</v>
      </c>
      <c r="C19" s="231">
        <f>'１人件費(1)'!C19:C20</f>
        <v>2024</v>
      </c>
      <c r="D19" s="13" t="s">
        <v>51</v>
      </c>
      <c r="E19" s="306"/>
      <c r="F19" s="307"/>
      <c r="G19" s="310"/>
      <c r="H19" s="311"/>
      <c r="I19" s="311"/>
      <c r="J19" s="312"/>
      <c r="K19" s="316"/>
      <c r="L19" s="318" t="s">
        <v>6</v>
      </c>
      <c r="M19" s="316"/>
      <c r="N19" s="318" t="s">
        <v>6</v>
      </c>
      <c r="O19" s="203"/>
    </row>
    <row r="20" spans="2:15" ht="35.1" customHeight="1" x14ac:dyDescent="0.2">
      <c r="B20" s="230"/>
      <c r="C20" s="232"/>
      <c r="D20" s="20"/>
      <c r="E20" s="308"/>
      <c r="F20" s="309"/>
      <c r="G20" s="313"/>
      <c r="H20" s="314"/>
      <c r="I20" s="314"/>
      <c r="J20" s="315"/>
      <c r="K20" s="317"/>
      <c r="L20" s="319"/>
      <c r="M20" s="317"/>
      <c r="N20" s="319"/>
      <c r="O20" s="203"/>
    </row>
    <row r="21" spans="2:15" ht="35.1" customHeight="1" x14ac:dyDescent="0.2">
      <c r="B21" s="229">
        <v>22</v>
      </c>
      <c r="C21" s="231">
        <f>'１人件費(1)'!C21:C22</f>
        <v>2024</v>
      </c>
      <c r="D21" s="13" t="s">
        <v>51</v>
      </c>
      <c r="E21" s="306"/>
      <c r="F21" s="307"/>
      <c r="G21" s="310"/>
      <c r="H21" s="311"/>
      <c r="I21" s="311"/>
      <c r="J21" s="312"/>
      <c r="K21" s="316"/>
      <c r="L21" s="318" t="s">
        <v>6</v>
      </c>
      <c r="M21" s="316"/>
      <c r="N21" s="318" t="s">
        <v>6</v>
      </c>
      <c r="O21" s="206"/>
    </row>
    <row r="22" spans="2:15" ht="35.1" customHeight="1" x14ac:dyDescent="0.2">
      <c r="B22" s="230"/>
      <c r="C22" s="232"/>
      <c r="D22" s="20"/>
      <c r="E22" s="308"/>
      <c r="F22" s="309"/>
      <c r="G22" s="313"/>
      <c r="H22" s="314"/>
      <c r="I22" s="314"/>
      <c r="J22" s="315"/>
      <c r="K22" s="317"/>
      <c r="L22" s="319"/>
      <c r="M22" s="317"/>
      <c r="N22" s="319"/>
      <c r="O22" s="207"/>
    </row>
    <row r="23" spans="2:15" ht="35.1" customHeight="1" x14ac:dyDescent="0.2">
      <c r="B23" s="229">
        <v>23</v>
      </c>
      <c r="C23" s="231">
        <f>'１人件費(1)'!C23:C24</f>
        <v>2024</v>
      </c>
      <c r="D23" s="13" t="s">
        <v>51</v>
      </c>
      <c r="E23" s="306"/>
      <c r="F23" s="307"/>
      <c r="G23" s="310"/>
      <c r="H23" s="311"/>
      <c r="I23" s="311"/>
      <c r="J23" s="312"/>
      <c r="K23" s="316"/>
      <c r="L23" s="318" t="s">
        <v>6</v>
      </c>
      <c r="M23" s="316"/>
      <c r="N23" s="318" t="s">
        <v>6</v>
      </c>
      <c r="O23" s="203"/>
    </row>
    <row r="24" spans="2:15" ht="35.1" customHeight="1" x14ac:dyDescent="0.2">
      <c r="B24" s="230"/>
      <c r="C24" s="232"/>
      <c r="D24" s="20"/>
      <c r="E24" s="308"/>
      <c r="F24" s="309"/>
      <c r="G24" s="313"/>
      <c r="H24" s="314"/>
      <c r="I24" s="314"/>
      <c r="J24" s="315"/>
      <c r="K24" s="317"/>
      <c r="L24" s="319"/>
      <c r="M24" s="317"/>
      <c r="N24" s="319"/>
      <c r="O24" s="203"/>
    </row>
    <row r="25" spans="2:15" ht="35.1" customHeight="1" x14ac:dyDescent="0.2">
      <c r="B25" s="229">
        <v>24</v>
      </c>
      <c r="C25" s="231">
        <f>'１人件費(1)'!C25:C26</f>
        <v>2024</v>
      </c>
      <c r="D25" s="13" t="s">
        <v>51</v>
      </c>
      <c r="E25" s="306"/>
      <c r="F25" s="307"/>
      <c r="G25" s="310"/>
      <c r="H25" s="311"/>
      <c r="I25" s="311"/>
      <c r="J25" s="312"/>
      <c r="K25" s="316"/>
      <c r="L25" s="318" t="s">
        <v>6</v>
      </c>
      <c r="M25" s="316"/>
      <c r="N25" s="318" t="s">
        <v>6</v>
      </c>
      <c r="O25" s="206"/>
    </row>
    <row r="26" spans="2:15" ht="35.1" customHeight="1" x14ac:dyDescent="0.2">
      <c r="B26" s="230"/>
      <c r="C26" s="232"/>
      <c r="D26" s="20"/>
      <c r="E26" s="308"/>
      <c r="F26" s="309"/>
      <c r="G26" s="313"/>
      <c r="H26" s="314"/>
      <c r="I26" s="314"/>
      <c r="J26" s="315"/>
      <c r="K26" s="317"/>
      <c r="L26" s="319"/>
      <c r="M26" s="317"/>
      <c r="N26" s="319"/>
      <c r="O26" s="207"/>
    </row>
    <row r="27" spans="2:15" ht="35.1" customHeight="1" x14ac:dyDescent="0.2">
      <c r="B27" s="229">
        <v>25</v>
      </c>
      <c r="C27" s="231">
        <f>'１人件費(1)'!C27:C28</f>
        <v>2024</v>
      </c>
      <c r="D27" s="13" t="s">
        <v>51</v>
      </c>
      <c r="E27" s="306"/>
      <c r="F27" s="307"/>
      <c r="G27" s="310"/>
      <c r="H27" s="311"/>
      <c r="I27" s="311"/>
      <c r="J27" s="312"/>
      <c r="K27" s="316"/>
      <c r="L27" s="318" t="s">
        <v>6</v>
      </c>
      <c r="M27" s="316"/>
      <c r="N27" s="318" t="s">
        <v>6</v>
      </c>
      <c r="O27" s="208"/>
    </row>
    <row r="28" spans="2:15" ht="35.1" customHeight="1" x14ac:dyDescent="0.2">
      <c r="B28" s="230"/>
      <c r="C28" s="232"/>
      <c r="D28" s="20"/>
      <c r="E28" s="308"/>
      <c r="F28" s="309"/>
      <c r="G28" s="313"/>
      <c r="H28" s="314"/>
      <c r="I28" s="314"/>
      <c r="J28" s="315"/>
      <c r="K28" s="317"/>
      <c r="L28" s="319"/>
      <c r="M28" s="317"/>
      <c r="N28" s="319"/>
      <c r="O28" s="209"/>
    </row>
    <row r="29" spans="2:15" ht="35.1" customHeight="1" x14ac:dyDescent="0.2">
      <c r="B29" s="229">
        <v>26</v>
      </c>
      <c r="C29" s="231">
        <f>'１人件費(1)'!C29:C30</f>
        <v>2024</v>
      </c>
      <c r="D29" s="13" t="s">
        <v>51</v>
      </c>
      <c r="E29" s="306"/>
      <c r="F29" s="307"/>
      <c r="G29" s="310"/>
      <c r="H29" s="311"/>
      <c r="I29" s="311"/>
      <c r="J29" s="312"/>
      <c r="K29" s="316"/>
      <c r="L29" s="320" t="s">
        <v>6</v>
      </c>
      <c r="M29" s="316"/>
      <c r="N29" s="318" t="s">
        <v>6</v>
      </c>
      <c r="O29" s="208"/>
    </row>
    <row r="30" spans="2:15" ht="35.1" customHeight="1" x14ac:dyDescent="0.2">
      <c r="B30" s="230"/>
      <c r="C30" s="232"/>
      <c r="D30" s="20"/>
      <c r="E30" s="308"/>
      <c r="F30" s="309"/>
      <c r="G30" s="313"/>
      <c r="H30" s="314"/>
      <c r="I30" s="314"/>
      <c r="J30" s="315"/>
      <c r="K30" s="317"/>
      <c r="L30" s="319"/>
      <c r="M30" s="317"/>
      <c r="N30" s="319"/>
      <c r="O30" s="210"/>
    </row>
    <row r="31" spans="2:15" ht="35.1" customHeight="1" x14ac:dyDescent="0.2">
      <c r="B31" s="229">
        <v>27</v>
      </c>
      <c r="C31" s="231">
        <f>'１人件費(1)'!C31:C32</f>
        <v>2024</v>
      </c>
      <c r="D31" s="13" t="s">
        <v>51</v>
      </c>
      <c r="E31" s="306"/>
      <c r="F31" s="307"/>
      <c r="G31" s="310"/>
      <c r="H31" s="311"/>
      <c r="I31" s="311"/>
      <c r="J31" s="312"/>
      <c r="K31" s="316"/>
      <c r="L31" s="318" t="s">
        <v>6</v>
      </c>
      <c r="M31" s="316"/>
      <c r="N31" s="318" t="s">
        <v>6</v>
      </c>
      <c r="O31" s="206"/>
    </row>
    <row r="32" spans="2:15" ht="35.1" customHeight="1" x14ac:dyDescent="0.2">
      <c r="B32" s="230"/>
      <c r="C32" s="232"/>
      <c r="D32" s="20"/>
      <c r="E32" s="308"/>
      <c r="F32" s="309"/>
      <c r="G32" s="313"/>
      <c r="H32" s="314"/>
      <c r="I32" s="314"/>
      <c r="J32" s="315"/>
      <c r="K32" s="317"/>
      <c r="L32" s="319"/>
      <c r="M32" s="317"/>
      <c r="N32" s="319"/>
      <c r="O32" s="207"/>
    </row>
    <row r="33" spans="2:15" ht="35.1" customHeight="1" x14ac:dyDescent="0.2">
      <c r="B33" s="229">
        <v>28</v>
      </c>
      <c r="C33" s="231">
        <f>'１人件費(1)'!C33:C34</f>
        <v>2024</v>
      </c>
      <c r="D33" s="13" t="s">
        <v>51</v>
      </c>
      <c r="E33" s="306"/>
      <c r="F33" s="307"/>
      <c r="G33" s="310"/>
      <c r="H33" s="311"/>
      <c r="I33" s="311"/>
      <c r="J33" s="312"/>
      <c r="K33" s="316"/>
      <c r="L33" s="320" t="s">
        <v>6</v>
      </c>
      <c r="M33" s="316"/>
      <c r="N33" s="320" t="s">
        <v>6</v>
      </c>
      <c r="O33" s="208"/>
    </row>
    <row r="34" spans="2:15" ht="35.1" customHeight="1" x14ac:dyDescent="0.2">
      <c r="B34" s="230"/>
      <c r="C34" s="232"/>
      <c r="D34" s="20"/>
      <c r="E34" s="308"/>
      <c r="F34" s="309"/>
      <c r="G34" s="313"/>
      <c r="H34" s="314"/>
      <c r="I34" s="314"/>
      <c r="J34" s="315"/>
      <c r="K34" s="317"/>
      <c r="L34" s="319"/>
      <c r="M34" s="317"/>
      <c r="N34" s="319"/>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vqbZXcTWUX0fAXSECYSOn6ayWXSevBpRCcoYR80NkCf6ZWcl+N5QLq0VD5HeTf+CUeiM1O64fT07tnEdvoW7kw==" saltValue="BxOJkyh8FWmHY8Z/bzdTXA=="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62</v>
      </c>
      <c r="C1" s="211"/>
      <c r="D1" s="211"/>
      <c r="E1" s="211"/>
      <c r="F1" s="211"/>
      <c r="G1" s="211"/>
      <c r="H1" s="211"/>
      <c r="I1" s="211"/>
      <c r="J1" s="211"/>
      <c r="K1" s="211"/>
      <c r="L1" s="211"/>
      <c r="M1" s="211"/>
      <c r="N1" s="211"/>
      <c r="O1" s="211"/>
    </row>
    <row r="2" spans="2:15" ht="35.1" customHeight="1" thickBot="1" x14ac:dyDescent="0.25">
      <c r="B2" s="118" t="s">
        <v>85</v>
      </c>
      <c r="C2" s="119"/>
      <c r="D2" s="50">
        <f>決算報告書!D2</f>
        <v>0</v>
      </c>
      <c r="E2" s="120" t="s">
        <v>50</v>
      </c>
      <c r="F2" s="212"/>
      <c r="G2" s="321">
        <f>決算報告書!G2</f>
        <v>0</v>
      </c>
      <c r="H2" s="322"/>
      <c r="I2" s="322"/>
      <c r="J2" s="322"/>
      <c r="K2" s="322"/>
      <c r="L2" s="322"/>
      <c r="M2" s="322"/>
      <c r="N2" s="322"/>
      <c r="O2" s="323"/>
    </row>
    <row r="3" spans="2:15" ht="35.1" customHeight="1" thickTop="1" thickBot="1" x14ac:dyDescent="0.25">
      <c r="B3" s="120" t="s">
        <v>32</v>
      </c>
      <c r="C3" s="212"/>
      <c r="D3" s="41" t="str">
        <f>決算報告書!D3</f>
        <v>GGG-</v>
      </c>
      <c r="E3" s="120" t="s">
        <v>45</v>
      </c>
      <c r="F3" s="121"/>
      <c r="G3" s="321">
        <f>決算報告書!G3</f>
        <v>0</v>
      </c>
      <c r="H3" s="322"/>
      <c r="I3" s="322"/>
      <c r="J3" s="322"/>
      <c r="K3" s="322"/>
      <c r="L3" s="322"/>
      <c r="M3" s="322"/>
      <c r="N3" s="322"/>
      <c r="O3" s="323"/>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16</v>
      </c>
      <c r="E7" s="324"/>
      <c r="F7" s="325"/>
      <c r="G7" s="328"/>
      <c r="H7" s="329"/>
      <c r="I7" s="329"/>
      <c r="J7" s="330"/>
      <c r="K7" s="334"/>
      <c r="L7" s="336" t="s">
        <v>6</v>
      </c>
      <c r="M7" s="334"/>
      <c r="N7" s="336" t="s">
        <v>6</v>
      </c>
      <c r="O7" s="203"/>
    </row>
    <row r="8" spans="2:15" ht="35.1" customHeight="1" x14ac:dyDescent="0.2">
      <c r="B8" s="230"/>
      <c r="C8" s="232"/>
      <c r="D8" s="21"/>
      <c r="E8" s="326"/>
      <c r="F8" s="327"/>
      <c r="G8" s="331"/>
      <c r="H8" s="332"/>
      <c r="I8" s="332"/>
      <c r="J8" s="333"/>
      <c r="K8" s="335"/>
      <c r="L8" s="337"/>
      <c r="M8" s="335"/>
      <c r="N8" s="337"/>
      <c r="O8" s="203"/>
    </row>
    <row r="9" spans="2:15" ht="35.1" customHeight="1" x14ac:dyDescent="0.2">
      <c r="B9" s="229">
        <v>2</v>
      </c>
      <c r="C9" s="231">
        <f>'１人件費(1)'!C9:C10</f>
        <v>2024</v>
      </c>
      <c r="D9" s="13" t="s">
        <v>16</v>
      </c>
      <c r="E9" s="324"/>
      <c r="F9" s="325"/>
      <c r="G9" s="328"/>
      <c r="H9" s="329"/>
      <c r="I9" s="329"/>
      <c r="J9" s="330"/>
      <c r="K9" s="334"/>
      <c r="L9" s="336" t="s">
        <v>6</v>
      </c>
      <c r="M9" s="334"/>
      <c r="N9" s="336" t="s">
        <v>6</v>
      </c>
      <c r="O9" s="203"/>
    </row>
    <row r="10" spans="2:15" ht="35.1" customHeight="1" x14ac:dyDescent="0.2">
      <c r="B10" s="230"/>
      <c r="C10" s="232"/>
      <c r="D10" s="21"/>
      <c r="E10" s="326"/>
      <c r="F10" s="327"/>
      <c r="G10" s="331"/>
      <c r="H10" s="332"/>
      <c r="I10" s="332"/>
      <c r="J10" s="333"/>
      <c r="K10" s="335"/>
      <c r="L10" s="337"/>
      <c r="M10" s="335"/>
      <c r="N10" s="337"/>
      <c r="O10" s="203"/>
    </row>
    <row r="11" spans="2:15" ht="35.1" customHeight="1" x14ac:dyDescent="0.2">
      <c r="B11" s="229">
        <v>3</v>
      </c>
      <c r="C11" s="231">
        <f>'１人件費(1)'!C11:C12</f>
        <v>2024</v>
      </c>
      <c r="D11" s="13" t="s">
        <v>16</v>
      </c>
      <c r="E11" s="324"/>
      <c r="F11" s="325"/>
      <c r="G11" s="328"/>
      <c r="H11" s="329"/>
      <c r="I11" s="329"/>
      <c r="J11" s="330"/>
      <c r="K11" s="334"/>
      <c r="L11" s="336" t="s">
        <v>6</v>
      </c>
      <c r="M11" s="334"/>
      <c r="N11" s="336" t="s">
        <v>6</v>
      </c>
      <c r="O11" s="206"/>
    </row>
    <row r="12" spans="2:15" ht="35.1" customHeight="1" x14ac:dyDescent="0.2">
      <c r="B12" s="230"/>
      <c r="C12" s="232"/>
      <c r="D12" s="21"/>
      <c r="E12" s="326"/>
      <c r="F12" s="327"/>
      <c r="G12" s="331"/>
      <c r="H12" s="332"/>
      <c r="I12" s="332"/>
      <c r="J12" s="333"/>
      <c r="K12" s="335"/>
      <c r="L12" s="337"/>
      <c r="M12" s="335"/>
      <c r="N12" s="337"/>
      <c r="O12" s="207"/>
    </row>
    <row r="13" spans="2:15" ht="35.1" customHeight="1" x14ac:dyDescent="0.2">
      <c r="B13" s="229">
        <v>4</v>
      </c>
      <c r="C13" s="231">
        <f>'１人件費(1)'!C13:C14</f>
        <v>2024</v>
      </c>
      <c r="D13" s="13" t="s">
        <v>16</v>
      </c>
      <c r="E13" s="324"/>
      <c r="F13" s="325"/>
      <c r="G13" s="328"/>
      <c r="H13" s="329"/>
      <c r="I13" s="329"/>
      <c r="J13" s="330"/>
      <c r="K13" s="334"/>
      <c r="L13" s="336" t="s">
        <v>6</v>
      </c>
      <c r="M13" s="334"/>
      <c r="N13" s="336" t="s">
        <v>6</v>
      </c>
      <c r="O13" s="206"/>
    </row>
    <row r="14" spans="2:15" ht="35.1" customHeight="1" x14ac:dyDescent="0.2">
      <c r="B14" s="230"/>
      <c r="C14" s="232"/>
      <c r="D14" s="21"/>
      <c r="E14" s="326"/>
      <c r="F14" s="327"/>
      <c r="G14" s="331"/>
      <c r="H14" s="332"/>
      <c r="I14" s="332"/>
      <c r="J14" s="333"/>
      <c r="K14" s="335"/>
      <c r="L14" s="337"/>
      <c r="M14" s="335"/>
      <c r="N14" s="337"/>
      <c r="O14" s="207"/>
    </row>
    <row r="15" spans="2:15" ht="35.1" customHeight="1" x14ac:dyDescent="0.2">
      <c r="B15" s="229">
        <v>5</v>
      </c>
      <c r="C15" s="231">
        <f>'１人件費(1)'!C15:C16</f>
        <v>2024</v>
      </c>
      <c r="D15" s="13" t="s">
        <v>16</v>
      </c>
      <c r="E15" s="324"/>
      <c r="F15" s="325"/>
      <c r="G15" s="328"/>
      <c r="H15" s="329"/>
      <c r="I15" s="329"/>
      <c r="J15" s="330"/>
      <c r="K15" s="334"/>
      <c r="L15" s="336" t="s">
        <v>6</v>
      </c>
      <c r="M15" s="334"/>
      <c r="N15" s="336" t="s">
        <v>6</v>
      </c>
      <c r="O15" s="203"/>
    </row>
    <row r="16" spans="2:15" ht="35.1" customHeight="1" x14ac:dyDescent="0.2">
      <c r="B16" s="230"/>
      <c r="C16" s="232"/>
      <c r="D16" s="21"/>
      <c r="E16" s="326"/>
      <c r="F16" s="327"/>
      <c r="G16" s="331"/>
      <c r="H16" s="332"/>
      <c r="I16" s="332"/>
      <c r="J16" s="333"/>
      <c r="K16" s="335"/>
      <c r="L16" s="337"/>
      <c r="M16" s="335"/>
      <c r="N16" s="337"/>
      <c r="O16" s="203"/>
    </row>
    <row r="17" spans="2:15" ht="35.1" customHeight="1" x14ac:dyDescent="0.2">
      <c r="B17" s="229">
        <v>6</v>
      </c>
      <c r="C17" s="231">
        <f>'１人件費(1)'!C17:C18</f>
        <v>2024</v>
      </c>
      <c r="D17" s="13" t="s">
        <v>16</v>
      </c>
      <c r="E17" s="324"/>
      <c r="F17" s="325"/>
      <c r="G17" s="328"/>
      <c r="H17" s="329"/>
      <c r="I17" s="329"/>
      <c r="J17" s="330"/>
      <c r="K17" s="334"/>
      <c r="L17" s="336" t="s">
        <v>6</v>
      </c>
      <c r="M17" s="334"/>
      <c r="N17" s="336" t="s">
        <v>6</v>
      </c>
      <c r="O17" s="206"/>
    </row>
    <row r="18" spans="2:15" ht="35.1" customHeight="1" x14ac:dyDescent="0.2">
      <c r="B18" s="230"/>
      <c r="C18" s="232"/>
      <c r="D18" s="21"/>
      <c r="E18" s="326"/>
      <c r="F18" s="327"/>
      <c r="G18" s="331"/>
      <c r="H18" s="332"/>
      <c r="I18" s="332"/>
      <c r="J18" s="333"/>
      <c r="K18" s="335"/>
      <c r="L18" s="337"/>
      <c r="M18" s="335"/>
      <c r="N18" s="337"/>
      <c r="O18" s="207"/>
    </row>
    <row r="19" spans="2:15" ht="35.1" customHeight="1" x14ac:dyDescent="0.2">
      <c r="B19" s="229">
        <v>7</v>
      </c>
      <c r="C19" s="231">
        <f>'１人件費(1)'!C19:C20</f>
        <v>2024</v>
      </c>
      <c r="D19" s="13" t="s">
        <v>16</v>
      </c>
      <c r="E19" s="324"/>
      <c r="F19" s="325"/>
      <c r="G19" s="328"/>
      <c r="H19" s="329"/>
      <c r="I19" s="329"/>
      <c r="J19" s="330"/>
      <c r="K19" s="334"/>
      <c r="L19" s="336" t="s">
        <v>6</v>
      </c>
      <c r="M19" s="334"/>
      <c r="N19" s="336" t="s">
        <v>6</v>
      </c>
      <c r="O19" s="203"/>
    </row>
    <row r="20" spans="2:15" ht="35.1" customHeight="1" x14ac:dyDescent="0.2">
      <c r="B20" s="230"/>
      <c r="C20" s="232"/>
      <c r="D20" s="21"/>
      <c r="E20" s="326"/>
      <c r="F20" s="327"/>
      <c r="G20" s="331"/>
      <c r="H20" s="332"/>
      <c r="I20" s="332"/>
      <c r="J20" s="333"/>
      <c r="K20" s="335"/>
      <c r="L20" s="337"/>
      <c r="M20" s="335"/>
      <c r="N20" s="337"/>
      <c r="O20" s="203"/>
    </row>
    <row r="21" spans="2:15" ht="35.1" customHeight="1" x14ac:dyDescent="0.2">
      <c r="B21" s="229">
        <v>8</v>
      </c>
      <c r="C21" s="231">
        <f>'１人件費(1)'!C21:C22</f>
        <v>2024</v>
      </c>
      <c r="D21" s="13" t="s">
        <v>16</v>
      </c>
      <c r="E21" s="324"/>
      <c r="F21" s="325"/>
      <c r="G21" s="328"/>
      <c r="H21" s="329"/>
      <c r="I21" s="329"/>
      <c r="J21" s="330"/>
      <c r="K21" s="334"/>
      <c r="L21" s="336" t="s">
        <v>6</v>
      </c>
      <c r="M21" s="334"/>
      <c r="N21" s="336" t="s">
        <v>6</v>
      </c>
      <c r="O21" s="206"/>
    </row>
    <row r="22" spans="2:15" ht="35.1" customHeight="1" x14ac:dyDescent="0.2">
      <c r="B22" s="230"/>
      <c r="C22" s="232"/>
      <c r="D22" s="21"/>
      <c r="E22" s="326"/>
      <c r="F22" s="327"/>
      <c r="G22" s="331"/>
      <c r="H22" s="332"/>
      <c r="I22" s="332"/>
      <c r="J22" s="333"/>
      <c r="K22" s="335"/>
      <c r="L22" s="337"/>
      <c r="M22" s="335"/>
      <c r="N22" s="337"/>
      <c r="O22" s="207"/>
    </row>
    <row r="23" spans="2:15" ht="35.1" customHeight="1" x14ac:dyDescent="0.2">
      <c r="B23" s="229">
        <v>9</v>
      </c>
      <c r="C23" s="231">
        <f>'１人件費(1)'!C23:C24</f>
        <v>2024</v>
      </c>
      <c r="D23" s="13" t="s">
        <v>16</v>
      </c>
      <c r="E23" s="324"/>
      <c r="F23" s="325"/>
      <c r="G23" s="328"/>
      <c r="H23" s="329"/>
      <c r="I23" s="329"/>
      <c r="J23" s="330"/>
      <c r="K23" s="334"/>
      <c r="L23" s="336" t="s">
        <v>6</v>
      </c>
      <c r="M23" s="334"/>
      <c r="N23" s="336" t="s">
        <v>6</v>
      </c>
      <c r="O23" s="203"/>
    </row>
    <row r="24" spans="2:15" ht="35.1" customHeight="1" x14ac:dyDescent="0.2">
      <c r="B24" s="230"/>
      <c r="C24" s="232"/>
      <c r="D24" s="21"/>
      <c r="E24" s="326"/>
      <c r="F24" s="327"/>
      <c r="G24" s="331"/>
      <c r="H24" s="332"/>
      <c r="I24" s="332"/>
      <c r="J24" s="333"/>
      <c r="K24" s="335"/>
      <c r="L24" s="337"/>
      <c r="M24" s="335"/>
      <c r="N24" s="337"/>
      <c r="O24" s="203"/>
    </row>
    <row r="25" spans="2:15" ht="35.1" customHeight="1" x14ac:dyDescent="0.2">
      <c r="B25" s="229">
        <v>10</v>
      </c>
      <c r="C25" s="231">
        <f>'１人件費(1)'!C25:C26</f>
        <v>2024</v>
      </c>
      <c r="D25" s="13" t="s">
        <v>16</v>
      </c>
      <c r="E25" s="324"/>
      <c r="F25" s="325"/>
      <c r="G25" s="328"/>
      <c r="H25" s="329"/>
      <c r="I25" s="329"/>
      <c r="J25" s="330"/>
      <c r="K25" s="334"/>
      <c r="L25" s="336" t="s">
        <v>6</v>
      </c>
      <c r="M25" s="334"/>
      <c r="N25" s="336" t="s">
        <v>6</v>
      </c>
      <c r="O25" s="206"/>
    </row>
    <row r="26" spans="2:15" ht="35.1" customHeight="1" x14ac:dyDescent="0.2">
      <c r="B26" s="230"/>
      <c r="C26" s="232"/>
      <c r="D26" s="21"/>
      <c r="E26" s="326"/>
      <c r="F26" s="327"/>
      <c r="G26" s="331"/>
      <c r="H26" s="332"/>
      <c r="I26" s="332"/>
      <c r="J26" s="333"/>
      <c r="K26" s="335"/>
      <c r="L26" s="337"/>
      <c r="M26" s="335"/>
      <c r="N26" s="337"/>
      <c r="O26" s="207"/>
    </row>
    <row r="27" spans="2:15" ht="35.1" customHeight="1" x14ac:dyDescent="0.2">
      <c r="B27" s="229">
        <v>11</v>
      </c>
      <c r="C27" s="231">
        <f>'１人件費(1)'!C27:C28</f>
        <v>2024</v>
      </c>
      <c r="D27" s="13" t="s">
        <v>16</v>
      </c>
      <c r="E27" s="324"/>
      <c r="F27" s="325"/>
      <c r="G27" s="328"/>
      <c r="H27" s="329"/>
      <c r="I27" s="329"/>
      <c r="J27" s="330"/>
      <c r="K27" s="334"/>
      <c r="L27" s="336" t="s">
        <v>6</v>
      </c>
      <c r="M27" s="334"/>
      <c r="N27" s="336" t="s">
        <v>6</v>
      </c>
      <c r="O27" s="208"/>
    </row>
    <row r="28" spans="2:15" ht="35.1" customHeight="1" x14ac:dyDescent="0.2">
      <c r="B28" s="230"/>
      <c r="C28" s="232"/>
      <c r="D28" s="21"/>
      <c r="E28" s="326"/>
      <c r="F28" s="327"/>
      <c r="G28" s="331"/>
      <c r="H28" s="332"/>
      <c r="I28" s="332"/>
      <c r="J28" s="333"/>
      <c r="K28" s="335"/>
      <c r="L28" s="337"/>
      <c r="M28" s="335"/>
      <c r="N28" s="337"/>
      <c r="O28" s="209"/>
    </row>
    <row r="29" spans="2:15" ht="35.1" customHeight="1" x14ac:dyDescent="0.2">
      <c r="B29" s="229">
        <v>12</v>
      </c>
      <c r="C29" s="231">
        <f>'１人件費(1)'!C29:C30</f>
        <v>2024</v>
      </c>
      <c r="D29" s="13" t="s">
        <v>16</v>
      </c>
      <c r="E29" s="324"/>
      <c r="F29" s="325"/>
      <c r="G29" s="328"/>
      <c r="H29" s="329"/>
      <c r="I29" s="329"/>
      <c r="J29" s="330"/>
      <c r="K29" s="334"/>
      <c r="L29" s="338" t="s">
        <v>6</v>
      </c>
      <c r="M29" s="334"/>
      <c r="N29" s="336" t="s">
        <v>6</v>
      </c>
      <c r="O29" s="208"/>
    </row>
    <row r="30" spans="2:15" ht="35.1" customHeight="1" x14ac:dyDescent="0.2">
      <c r="B30" s="230"/>
      <c r="C30" s="232"/>
      <c r="D30" s="21"/>
      <c r="E30" s="326"/>
      <c r="F30" s="327"/>
      <c r="G30" s="331"/>
      <c r="H30" s="332"/>
      <c r="I30" s="332"/>
      <c r="J30" s="333"/>
      <c r="K30" s="335"/>
      <c r="L30" s="337"/>
      <c r="M30" s="335"/>
      <c r="N30" s="337"/>
      <c r="O30" s="210"/>
    </row>
    <row r="31" spans="2:15" ht="35.1" customHeight="1" x14ac:dyDescent="0.2">
      <c r="B31" s="229">
        <v>13</v>
      </c>
      <c r="C31" s="231">
        <f>'１人件費(1)'!C31:C32</f>
        <v>2024</v>
      </c>
      <c r="D31" s="13" t="s">
        <v>16</v>
      </c>
      <c r="E31" s="324"/>
      <c r="F31" s="325"/>
      <c r="G31" s="328"/>
      <c r="H31" s="329"/>
      <c r="I31" s="329"/>
      <c r="J31" s="330"/>
      <c r="K31" s="334"/>
      <c r="L31" s="336" t="s">
        <v>6</v>
      </c>
      <c r="M31" s="334"/>
      <c r="N31" s="336" t="s">
        <v>6</v>
      </c>
      <c r="O31" s="206"/>
    </row>
    <row r="32" spans="2:15" ht="35.1" customHeight="1" x14ac:dyDescent="0.2">
      <c r="B32" s="230"/>
      <c r="C32" s="232"/>
      <c r="D32" s="21"/>
      <c r="E32" s="326"/>
      <c r="F32" s="327"/>
      <c r="G32" s="331"/>
      <c r="H32" s="332"/>
      <c r="I32" s="332"/>
      <c r="J32" s="333"/>
      <c r="K32" s="335"/>
      <c r="L32" s="337"/>
      <c r="M32" s="335"/>
      <c r="N32" s="337"/>
      <c r="O32" s="207"/>
    </row>
    <row r="33" spans="2:15" ht="35.1" customHeight="1" x14ac:dyDescent="0.2">
      <c r="B33" s="229">
        <v>14</v>
      </c>
      <c r="C33" s="231">
        <f>'１人件費(1)'!C33:C34</f>
        <v>2024</v>
      </c>
      <c r="D33" s="13" t="s">
        <v>16</v>
      </c>
      <c r="E33" s="324"/>
      <c r="F33" s="325"/>
      <c r="G33" s="328"/>
      <c r="H33" s="329"/>
      <c r="I33" s="329"/>
      <c r="J33" s="330"/>
      <c r="K33" s="334"/>
      <c r="L33" s="338" t="s">
        <v>6</v>
      </c>
      <c r="M33" s="334"/>
      <c r="N33" s="338" t="s">
        <v>6</v>
      </c>
      <c r="O33" s="208"/>
    </row>
    <row r="34" spans="2:15" ht="35.1" customHeight="1" x14ac:dyDescent="0.2">
      <c r="B34" s="230"/>
      <c r="C34" s="232"/>
      <c r="D34" s="21"/>
      <c r="E34" s="326"/>
      <c r="F34" s="327"/>
      <c r="G34" s="331"/>
      <c r="H34" s="332"/>
      <c r="I34" s="332"/>
      <c r="J34" s="333"/>
      <c r="K34" s="335"/>
      <c r="L34" s="337"/>
      <c r="M34" s="335"/>
      <c r="N34" s="337"/>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6N3pfhbAq8Viw8fTIJd0kRhUvQ72+eLgKSe1zCcTSS+DfK1Jysh6p591ZXntWFkbKVZErITj911904/bzA3luw==" saltValue="Tmmrg1d+RuWkzGH97nrFcw=="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61</v>
      </c>
      <c r="C1" s="211"/>
      <c r="D1" s="211"/>
      <c r="E1" s="211"/>
      <c r="F1" s="211"/>
      <c r="G1" s="211"/>
      <c r="H1" s="211"/>
      <c r="I1" s="211"/>
      <c r="J1" s="211"/>
      <c r="K1" s="211"/>
      <c r="L1" s="211"/>
      <c r="M1" s="211"/>
      <c r="N1" s="211"/>
      <c r="O1" s="211"/>
    </row>
    <row r="2" spans="2:15" ht="35.1" customHeight="1" thickBot="1" x14ac:dyDescent="0.25">
      <c r="B2" s="118" t="s">
        <v>85</v>
      </c>
      <c r="C2" s="119"/>
      <c r="D2" s="51">
        <f>決算報告書!D2</f>
        <v>0</v>
      </c>
      <c r="E2" s="120" t="s">
        <v>50</v>
      </c>
      <c r="F2" s="212"/>
      <c r="G2" s="339">
        <f>決算報告書!G2</f>
        <v>0</v>
      </c>
      <c r="H2" s="340"/>
      <c r="I2" s="340"/>
      <c r="J2" s="340"/>
      <c r="K2" s="340"/>
      <c r="L2" s="340"/>
      <c r="M2" s="340"/>
      <c r="N2" s="340"/>
      <c r="O2" s="341"/>
    </row>
    <row r="3" spans="2:15" ht="35.1" customHeight="1" thickTop="1" thickBot="1" x14ac:dyDescent="0.25">
      <c r="B3" s="120" t="s">
        <v>32</v>
      </c>
      <c r="C3" s="212"/>
      <c r="D3" s="40" t="str">
        <f>決算報告書!D3</f>
        <v>GGG-</v>
      </c>
      <c r="E3" s="120" t="s">
        <v>45</v>
      </c>
      <c r="F3" s="121"/>
      <c r="G3" s="339">
        <f>決算報告書!G3</f>
        <v>0</v>
      </c>
      <c r="H3" s="340"/>
      <c r="I3" s="340"/>
      <c r="J3" s="340"/>
      <c r="K3" s="340"/>
      <c r="L3" s="340"/>
      <c r="M3" s="340"/>
      <c r="N3" s="340"/>
      <c r="O3" s="341"/>
    </row>
    <row r="4" spans="2:15" ht="24.9" customHeight="1" thickBot="1" x14ac:dyDescent="0.25"/>
    <row r="5" spans="2:15" ht="24.9" customHeight="1" x14ac:dyDescent="0.2">
      <c r="B5" s="233" t="s">
        <v>66</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17</v>
      </c>
      <c r="E7" s="342"/>
      <c r="F7" s="343"/>
      <c r="G7" s="346"/>
      <c r="H7" s="347"/>
      <c r="I7" s="347"/>
      <c r="J7" s="348"/>
      <c r="K7" s="352"/>
      <c r="L7" s="130" t="s">
        <v>6</v>
      </c>
      <c r="M7" s="352"/>
      <c r="N7" s="130" t="s">
        <v>6</v>
      </c>
      <c r="O7" s="203"/>
    </row>
    <row r="8" spans="2:15" ht="35.1" customHeight="1" x14ac:dyDescent="0.2">
      <c r="B8" s="230"/>
      <c r="C8" s="232"/>
      <c r="D8" s="22"/>
      <c r="E8" s="344"/>
      <c r="F8" s="345"/>
      <c r="G8" s="349"/>
      <c r="H8" s="350"/>
      <c r="I8" s="350"/>
      <c r="J8" s="351"/>
      <c r="K8" s="353"/>
      <c r="L8" s="131"/>
      <c r="M8" s="353"/>
      <c r="N8" s="131"/>
      <c r="O8" s="203"/>
    </row>
    <row r="9" spans="2:15" ht="35.1" customHeight="1" x14ac:dyDescent="0.2">
      <c r="B9" s="229">
        <v>2</v>
      </c>
      <c r="C9" s="231">
        <f>'１人件費(1)'!C9:C10</f>
        <v>2024</v>
      </c>
      <c r="D9" s="13" t="s">
        <v>17</v>
      </c>
      <c r="E9" s="342"/>
      <c r="F9" s="343"/>
      <c r="G9" s="346"/>
      <c r="H9" s="347"/>
      <c r="I9" s="347"/>
      <c r="J9" s="348"/>
      <c r="K9" s="352"/>
      <c r="L9" s="130" t="s">
        <v>6</v>
      </c>
      <c r="M9" s="352"/>
      <c r="N9" s="130" t="s">
        <v>6</v>
      </c>
      <c r="O9" s="203"/>
    </row>
    <row r="10" spans="2:15" ht="35.1" customHeight="1" x14ac:dyDescent="0.2">
      <c r="B10" s="230"/>
      <c r="C10" s="232"/>
      <c r="D10" s="22"/>
      <c r="E10" s="344"/>
      <c r="F10" s="345"/>
      <c r="G10" s="349"/>
      <c r="H10" s="350"/>
      <c r="I10" s="350"/>
      <c r="J10" s="351"/>
      <c r="K10" s="353"/>
      <c r="L10" s="131"/>
      <c r="M10" s="353"/>
      <c r="N10" s="131"/>
      <c r="O10" s="203"/>
    </row>
    <row r="11" spans="2:15" ht="35.1" customHeight="1" x14ac:dyDescent="0.2">
      <c r="B11" s="229">
        <v>3</v>
      </c>
      <c r="C11" s="231">
        <f>'１人件費(1)'!C11:C12</f>
        <v>2024</v>
      </c>
      <c r="D11" s="13" t="s">
        <v>17</v>
      </c>
      <c r="E11" s="342"/>
      <c r="F11" s="343"/>
      <c r="G11" s="346"/>
      <c r="H11" s="347"/>
      <c r="I11" s="347"/>
      <c r="J11" s="348"/>
      <c r="K11" s="352"/>
      <c r="L11" s="130" t="s">
        <v>6</v>
      </c>
      <c r="M11" s="352"/>
      <c r="N11" s="130" t="s">
        <v>6</v>
      </c>
      <c r="O11" s="206"/>
    </row>
    <row r="12" spans="2:15" ht="35.1" customHeight="1" x14ac:dyDescent="0.2">
      <c r="B12" s="230"/>
      <c r="C12" s="232"/>
      <c r="D12" s="22"/>
      <c r="E12" s="344"/>
      <c r="F12" s="345"/>
      <c r="G12" s="349"/>
      <c r="H12" s="350"/>
      <c r="I12" s="350"/>
      <c r="J12" s="351"/>
      <c r="K12" s="353"/>
      <c r="L12" s="131"/>
      <c r="M12" s="353"/>
      <c r="N12" s="131"/>
      <c r="O12" s="207"/>
    </row>
    <row r="13" spans="2:15" ht="35.1" customHeight="1" x14ac:dyDescent="0.2">
      <c r="B13" s="229">
        <v>4</v>
      </c>
      <c r="C13" s="231">
        <f>'１人件費(1)'!C13:C14</f>
        <v>2024</v>
      </c>
      <c r="D13" s="13" t="s">
        <v>17</v>
      </c>
      <c r="E13" s="342"/>
      <c r="F13" s="343"/>
      <c r="G13" s="346"/>
      <c r="H13" s="347"/>
      <c r="I13" s="347"/>
      <c r="J13" s="348"/>
      <c r="K13" s="352"/>
      <c r="L13" s="130" t="s">
        <v>6</v>
      </c>
      <c r="M13" s="352"/>
      <c r="N13" s="130" t="s">
        <v>6</v>
      </c>
      <c r="O13" s="206"/>
    </row>
    <row r="14" spans="2:15" ht="35.1" customHeight="1" x14ac:dyDescent="0.2">
      <c r="B14" s="230"/>
      <c r="C14" s="232"/>
      <c r="D14" s="22"/>
      <c r="E14" s="344"/>
      <c r="F14" s="345"/>
      <c r="G14" s="349"/>
      <c r="H14" s="350"/>
      <c r="I14" s="350"/>
      <c r="J14" s="351"/>
      <c r="K14" s="353"/>
      <c r="L14" s="131"/>
      <c r="M14" s="353"/>
      <c r="N14" s="131"/>
      <c r="O14" s="207"/>
    </row>
    <row r="15" spans="2:15" ht="35.1" customHeight="1" x14ac:dyDescent="0.2">
      <c r="B15" s="229">
        <v>5</v>
      </c>
      <c r="C15" s="231">
        <f>'１人件費(1)'!C15:C16</f>
        <v>2024</v>
      </c>
      <c r="D15" s="13" t="s">
        <v>17</v>
      </c>
      <c r="E15" s="342"/>
      <c r="F15" s="343"/>
      <c r="G15" s="346"/>
      <c r="H15" s="347"/>
      <c r="I15" s="347"/>
      <c r="J15" s="348"/>
      <c r="K15" s="352"/>
      <c r="L15" s="130" t="s">
        <v>6</v>
      </c>
      <c r="M15" s="352"/>
      <c r="N15" s="130" t="s">
        <v>6</v>
      </c>
      <c r="O15" s="203"/>
    </row>
    <row r="16" spans="2:15" ht="35.1" customHeight="1" x14ac:dyDescent="0.2">
      <c r="B16" s="230"/>
      <c r="C16" s="232"/>
      <c r="D16" s="22"/>
      <c r="E16" s="344"/>
      <c r="F16" s="345"/>
      <c r="G16" s="349"/>
      <c r="H16" s="350"/>
      <c r="I16" s="350"/>
      <c r="J16" s="351"/>
      <c r="K16" s="353"/>
      <c r="L16" s="131"/>
      <c r="M16" s="353"/>
      <c r="N16" s="131"/>
      <c r="O16" s="203"/>
    </row>
    <row r="17" spans="2:15" ht="35.1" customHeight="1" x14ac:dyDescent="0.2">
      <c r="B17" s="229">
        <v>6</v>
      </c>
      <c r="C17" s="231">
        <f>'１人件費(1)'!C17:C18</f>
        <v>2024</v>
      </c>
      <c r="D17" s="13" t="s">
        <v>17</v>
      </c>
      <c r="E17" s="342"/>
      <c r="F17" s="343"/>
      <c r="G17" s="346"/>
      <c r="H17" s="347"/>
      <c r="I17" s="347"/>
      <c r="J17" s="348"/>
      <c r="K17" s="352"/>
      <c r="L17" s="130" t="s">
        <v>6</v>
      </c>
      <c r="M17" s="352"/>
      <c r="N17" s="130" t="s">
        <v>6</v>
      </c>
      <c r="O17" s="206"/>
    </row>
    <row r="18" spans="2:15" ht="35.1" customHeight="1" x14ac:dyDescent="0.2">
      <c r="B18" s="230"/>
      <c r="C18" s="232"/>
      <c r="D18" s="22"/>
      <c r="E18" s="344"/>
      <c r="F18" s="345"/>
      <c r="G18" s="349"/>
      <c r="H18" s="350"/>
      <c r="I18" s="350"/>
      <c r="J18" s="351"/>
      <c r="K18" s="353"/>
      <c r="L18" s="131"/>
      <c r="M18" s="353"/>
      <c r="N18" s="131"/>
      <c r="O18" s="207"/>
    </row>
    <row r="19" spans="2:15" ht="35.1" customHeight="1" x14ac:dyDescent="0.2">
      <c r="B19" s="229">
        <v>7</v>
      </c>
      <c r="C19" s="231">
        <f>'１人件費(1)'!C19:C20</f>
        <v>2024</v>
      </c>
      <c r="D19" s="13" t="s">
        <v>17</v>
      </c>
      <c r="E19" s="342"/>
      <c r="F19" s="343"/>
      <c r="G19" s="346"/>
      <c r="H19" s="347"/>
      <c r="I19" s="347"/>
      <c r="J19" s="348"/>
      <c r="K19" s="352"/>
      <c r="L19" s="130" t="s">
        <v>6</v>
      </c>
      <c r="M19" s="352"/>
      <c r="N19" s="130" t="s">
        <v>6</v>
      </c>
      <c r="O19" s="203"/>
    </row>
    <row r="20" spans="2:15" ht="35.1" customHeight="1" x14ac:dyDescent="0.2">
      <c r="B20" s="230"/>
      <c r="C20" s="232"/>
      <c r="D20" s="22"/>
      <c r="E20" s="344"/>
      <c r="F20" s="345"/>
      <c r="G20" s="349"/>
      <c r="H20" s="350"/>
      <c r="I20" s="350"/>
      <c r="J20" s="351"/>
      <c r="K20" s="353"/>
      <c r="L20" s="131"/>
      <c r="M20" s="353"/>
      <c r="N20" s="131"/>
      <c r="O20" s="203"/>
    </row>
    <row r="21" spans="2:15" ht="35.1" customHeight="1" x14ac:dyDescent="0.2">
      <c r="B21" s="229">
        <v>8</v>
      </c>
      <c r="C21" s="231">
        <f>'１人件費(1)'!C21:C22</f>
        <v>2024</v>
      </c>
      <c r="D21" s="13" t="s">
        <v>17</v>
      </c>
      <c r="E21" s="342"/>
      <c r="F21" s="343"/>
      <c r="G21" s="346"/>
      <c r="H21" s="347"/>
      <c r="I21" s="347"/>
      <c r="J21" s="348"/>
      <c r="K21" s="352"/>
      <c r="L21" s="130" t="s">
        <v>6</v>
      </c>
      <c r="M21" s="352"/>
      <c r="N21" s="130" t="s">
        <v>6</v>
      </c>
      <c r="O21" s="206"/>
    </row>
    <row r="22" spans="2:15" ht="35.1" customHeight="1" x14ac:dyDescent="0.2">
      <c r="B22" s="230"/>
      <c r="C22" s="232"/>
      <c r="D22" s="22"/>
      <c r="E22" s="344"/>
      <c r="F22" s="345"/>
      <c r="G22" s="349"/>
      <c r="H22" s="350"/>
      <c r="I22" s="350"/>
      <c r="J22" s="351"/>
      <c r="K22" s="353"/>
      <c r="L22" s="131"/>
      <c r="M22" s="353"/>
      <c r="N22" s="131"/>
      <c r="O22" s="207"/>
    </row>
    <row r="23" spans="2:15" ht="35.1" customHeight="1" x14ac:dyDescent="0.2">
      <c r="B23" s="229">
        <v>9</v>
      </c>
      <c r="C23" s="231">
        <f>'１人件費(1)'!C23:C24</f>
        <v>2024</v>
      </c>
      <c r="D23" s="13" t="s">
        <v>17</v>
      </c>
      <c r="E23" s="342"/>
      <c r="F23" s="343"/>
      <c r="G23" s="346"/>
      <c r="H23" s="347"/>
      <c r="I23" s="347"/>
      <c r="J23" s="348"/>
      <c r="K23" s="352"/>
      <c r="L23" s="130" t="s">
        <v>6</v>
      </c>
      <c r="M23" s="352"/>
      <c r="N23" s="130" t="s">
        <v>6</v>
      </c>
      <c r="O23" s="203"/>
    </row>
    <row r="24" spans="2:15" ht="35.1" customHeight="1" x14ac:dyDescent="0.2">
      <c r="B24" s="230"/>
      <c r="C24" s="232"/>
      <c r="D24" s="22"/>
      <c r="E24" s="344"/>
      <c r="F24" s="345"/>
      <c r="G24" s="349"/>
      <c r="H24" s="350"/>
      <c r="I24" s="350"/>
      <c r="J24" s="351"/>
      <c r="K24" s="353"/>
      <c r="L24" s="131"/>
      <c r="M24" s="353"/>
      <c r="N24" s="131"/>
      <c r="O24" s="203"/>
    </row>
    <row r="25" spans="2:15" ht="35.1" customHeight="1" x14ac:dyDescent="0.2">
      <c r="B25" s="229">
        <v>10</v>
      </c>
      <c r="C25" s="231">
        <f>'１人件費(1)'!C25:C26</f>
        <v>2024</v>
      </c>
      <c r="D25" s="13" t="s">
        <v>17</v>
      </c>
      <c r="E25" s="342"/>
      <c r="F25" s="343"/>
      <c r="G25" s="346"/>
      <c r="H25" s="347"/>
      <c r="I25" s="347"/>
      <c r="J25" s="348"/>
      <c r="K25" s="352"/>
      <c r="L25" s="130" t="s">
        <v>6</v>
      </c>
      <c r="M25" s="352"/>
      <c r="N25" s="130" t="s">
        <v>6</v>
      </c>
      <c r="O25" s="206"/>
    </row>
    <row r="26" spans="2:15" ht="35.1" customHeight="1" x14ac:dyDescent="0.2">
      <c r="B26" s="230"/>
      <c r="C26" s="232"/>
      <c r="D26" s="22"/>
      <c r="E26" s="344"/>
      <c r="F26" s="345"/>
      <c r="G26" s="349"/>
      <c r="H26" s="350"/>
      <c r="I26" s="350"/>
      <c r="J26" s="351"/>
      <c r="K26" s="353"/>
      <c r="L26" s="131"/>
      <c r="M26" s="353"/>
      <c r="N26" s="131"/>
      <c r="O26" s="207"/>
    </row>
    <row r="27" spans="2:15" ht="35.1" customHeight="1" x14ac:dyDescent="0.2">
      <c r="B27" s="229">
        <v>11</v>
      </c>
      <c r="C27" s="231">
        <f>'１人件費(1)'!C27:C28</f>
        <v>2024</v>
      </c>
      <c r="D27" s="13" t="s">
        <v>17</v>
      </c>
      <c r="E27" s="342"/>
      <c r="F27" s="343"/>
      <c r="G27" s="346"/>
      <c r="H27" s="347"/>
      <c r="I27" s="347"/>
      <c r="J27" s="348"/>
      <c r="K27" s="352"/>
      <c r="L27" s="130" t="s">
        <v>6</v>
      </c>
      <c r="M27" s="352"/>
      <c r="N27" s="130" t="s">
        <v>6</v>
      </c>
      <c r="O27" s="208"/>
    </row>
    <row r="28" spans="2:15" ht="35.1" customHeight="1" x14ac:dyDescent="0.2">
      <c r="B28" s="230"/>
      <c r="C28" s="232"/>
      <c r="D28" s="22"/>
      <c r="E28" s="344"/>
      <c r="F28" s="345"/>
      <c r="G28" s="349"/>
      <c r="H28" s="350"/>
      <c r="I28" s="350"/>
      <c r="J28" s="351"/>
      <c r="K28" s="353"/>
      <c r="L28" s="131"/>
      <c r="M28" s="353"/>
      <c r="N28" s="131"/>
      <c r="O28" s="209"/>
    </row>
    <row r="29" spans="2:15" ht="35.1" customHeight="1" x14ac:dyDescent="0.2">
      <c r="B29" s="229">
        <v>12</v>
      </c>
      <c r="C29" s="231">
        <f>'１人件費(1)'!C29:C30</f>
        <v>2024</v>
      </c>
      <c r="D29" s="13" t="s">
        <v>17</v>
      </c>
      <c r="E29" s="342"/>
      <c r="F29" s="343"/>
      <c r="G29" s="346"/>
      <c r="H29" s="347"/>
      <c r="I29" s="347"/>
      <c r="J29" s="348"/>
      <c r="K29" s="352"/>
      <c r="L29" s="180" t="s">
        <v>6</v>
      </c>
      <c r="M29" s="352"/>
      <c r="N29" s="130" t="s">
        <v>6</v>
      </c>
      <c r="O29" s="208"/>
    </row>
    <row r="30" spans="2:15" ht="35.1" customHeight="1" x14ac:dyDescent="0.2">
      <c r="B30" s="230"/>
      <c r="C30" s="232"/>
      <c r="D30" s="22"/>
      <c r="E30" s="344"/>
      <c r="F30" s="345"/>
      <c r="G30" s="349"/>
      <c r="H30" s="350"/>
      <c r="I30" s="350"/>
      <c r="J30" s="351"/>
      <c r="K30" s="353"/>
      <c r="L30" s="131"/>
      <c r="M30" s="353"/>
      <c r="N30" s="131"/>
      <c r="O30" s="210"/>
    </row>
    <row r="31" spans="2:15" ht="35.1" customHeight="1" x14ac:dyDescent="0.2">
      <c r="B31" s="229">
        <v>13</v>
      </c>
      <c r="C31" s="231">
        <f>'１人件費(1)'!C31:C32</f>
        <v>2024</v>
      </c>
      <c r="D31" s="13" t="s">
        <v>17</v>
      </c>
      <c r="E31" s="342"/>
      <c r="F31" s="343"/>
      <c r="G31" s="346"/>
      <c r="H31" s="347"/>
      <c r="I31" s="347"/>
      <c r="J31" s="348"/>
      <c r="K31" s="352"/>
      <c r="L31" s="130" t="s">
        <v>6</v>
      </c>
      <c r="M31" s="352"/>
      <c r="N31" s="130" t="s">
        <v>6</v>
      </c>
      <c r="O31" s="206"/>
    </row>
    <row r="32" spans="2:15" ht="35.1" customHeight="1" x14ac:dyDescent="0.2">
      <c r="B32" s="230"/>
      <c r="C32" s="232"/>
      <c r="D32" s="22"/>
      <c r="E32" s="344"/>
      <c r="F32" s="345"/>
      <c r="G32" s="349"/>
      <c r="H32" s="350"/>
      <c r="I32" s="350"/>
      <c r="J32" s="351"/>
      <c r="K32" s="353"/>
      <c r="L32" s="131"/>
      <c r="M32" s="353"/>
      <c r="N32" s="131"/>
      <c r="O32" s="207"/>
    </row>
    <row r="33" spans="2:15" ht="35.1" customHeight="1" x14ac:dyDescent="0.2">
      <c r="B33" s="229">
        <v>14</v>
      </c>
      <c r="C33" s="231">
        <f>'１人件費(1)'!C33:C34</f>
        <v>2024</v>
      </c>
      <c r="D33" s="13" t="s">
        <v>17</v>
      </c>
      <c r="E33" s="342"/>
      <c r="F33" s="343"/>
      <c r="G33" s="346"/>
      <c r="H33" s="347"/>
      <c r="I33" s="347"/>
      <c r="J33" s="348"/>
      <c r="K33" s="352"/>
      <c r="L33" s="180" t="s">
        <v>6</v>
      </c>
      <c r="M33" s="352"/>
      <c r="N33" s="180" t="s">
        <v>6</v>
      </c>
      <c r="O33" s="208"/>
    </row>
    <row r="34" spans="2:15" ht="35.1" customHeight="1" x14ac:dyDescent="0.2">
      <c r="B34" s="230"/>
      <c r="C34" s="232"/>
      <c r="D34" s="22"/>
      <c r="E34" s="344"/>
      <c r="F34" s="345"/>
      <c r="G34" s="349"/>
      <c r="H34" s="350"/>
      <c r="I34" s="350"/>
      <c r="J34" s="351"/>
      <c r="K34" s="353"/>
      <c r="L34" s="131"/>
      <c r="M34" s="353"/>
      <c r="N34" s="13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dsHm/NQDKHv5fx/beec4ImeCEqtDTFYN6Sqx0hyfIA70idOFelj5aMWmeJkkTE5wQwl8b7kxD/iPo+jaeun7pg==" saltValue="EPoXFv7X8Eue1T67qHVJUQ=="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57</v>
      </c>
      <c r="C1" s="211"/>
      <c r="D1" s="211"/>
      <c r="E1" s="211"/>
      <c r="F1" s="211"/>
      <c r="G1" s="211"/>
      <c r="H1" s="211"/>
      <c r="I1" s="211"/>
      <c r="J1" s="211"/>
      <c r="K1" s="211"/>
      <c r="L1" s="211"/>
      <c r="M1" s="211"/>
      <c r="N1" s="211"/>
      <c r="O1" s="211"/>
    </row>
    <row r="2" spans="2:15" ht="35.1" customHeight="1" thickBot="1" x14ac:dyDescent="0.25">
      <c r="B2" s="118" t="s">
        <v>85</v>
      </c>
      <c r="C2" s="119"/>
      <c r="D2" s="52">
        <f>決算報告書!D2</f>
        <v>0</v>
      </c>
      <c r="E2" s="120" t="s">
        <v>50</v>
      </c>
      <c r="F2" s="212"/>
      <c r="G2" s="354">
        <f>決算報告書!G2</f>
        <v>0</v>
      </c>
      <c r="H2" s="355"/>
      <c r="I2" s="355"/>
      <c r="J2" s="355"/>
      <c r="K2" s="355"/>
      <c r="L2" s="355"/>
      <c r="M2" s="355"/>
      <c r="N2" s="355"/>
      <c r="O2" s="356"/>
    </row>
    <row r="3" spans="2:15" ht="35.1" customHeight="1" thickTop="1" thickBot="1" x14ac:dyDescent="0.25">
      <c r="B3" s="120" t="s">
        <v>32</v>
      </c>
      <c r="C3" s="212"/>
      <c r="D3" s="39" t="str">
        <f>決算報告書!D3</f>
        <v>GGG-</v>
      </c>
      <c r="E3" s="120" t="s">
        <v>45</v>
      </c>
      <c r="F3" s="121"/>
      <c r="G3" s="354">
        <f>決算報告書!G3</f>
        <v>0</v>
      </c>
      <c r="H3" s="355"/>
      <c r="I3" s="355"/>
      <c r="J3" s="355"/>
      <c r="K3" s="355"/>
      <c r="L3" s="355"/>
      <c r="M3" s="355"/>
      <c r="N3" s="355"/>
      <c r="O3" s="356"/>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52</v>
      </c>
      <c r="E7" s="357"/>
      <c r="F7" s="358"/>
      <c r="G7" s="361"/>
      <c r="H7" s="362"/>
      <c r="I7" s="362"/>
      <c r="J7" s="363"/>
      <c r="K7" s="367"/>
      <c r="L7" s="369" t="s">
        <v>6</v>
      </c>
      <c r="M7" s="367"/>
      <c r="N7" s="369" t="s">
        <v>6</v>
      </c>
      <c r="O7" s="203"/>
    </row>
    <row r="8" spans="2:15" ht="35.1" customHeight="1" x14ac:dyDescent="0.2">
      <c r="B8" s="230"/>
      <c r="C8" s="232"/>
      <c r="D8" s="23"/>
      <c r="E8" s="359"/>
      <c r="F8" s="360"/>
      <c r="G8" s="364"/>
      <c r="H8" s="365"/>
      <c r="I8" s="365"/>
      <c r="J8" s="366"/>
      <c r="K8" s="368"/>
      <c r="L8" s="370"/>
      <c r="M8" s="368"/>
      <c r="N8" s="370"/>
      <c r="O8" s="203"/>
    </row>
    <row r="9" spans="2:15" ht="35.1" customHeight="1" x14ac:dyDescent="0.2">
      <c r="B9" s="229">
        <v>2</v>
      </c>
      <c r="C9" s="231">
        <f>'１人件費(1)'!C9:C10</f>
        <v>2024</v>
      </c>
      <c r="D9" s="13" t="s">
        <v>52</v>
      </c>
      <c r="E9" s="357"/>
      <c r="F9" s="358"/>
      <c r="G9" s="361"/>
      <c r="H9" s="362"/>
      <c r="I9" s="362"/>
      <c r="J9" s="363"/>
      <c r="K9" s="367"/>
      <c r="L9" s="369" t="s">
        <v>6</v>
      </c>
      <c r="M9" s="367"/>
      <c r="N9" s="369" t="s">
        <v>6</v>
      </c>
      <c r="O9" s="203"/>
    </row>
    <row r="10" spans="2:15" ht="35.1" customHeight="1" x14ac:dyDescent="0.2">
      <c r="B10" s="230"/>
      <c r="C10" s="232"/>
      <c r="D10" s="23"/>
      <c r="E10" s="359"/>
      <c r="F10" s="360"/>
      <c r="G10" s="364"/>
      <c r="H10" s="365"/>
      <c r="I10" s="365"/>
      <c r="J10" s="366"/>
      <c r="K10" s="368"/>
      <c r="L10" s="370"/>
      <c r="M10" s="368"/>
      <c r="N10" s="370"/>
      <c r="O10" s="203"/>
    </row>
    <row r="11" spans="2:15" ht="35.1" customHeight="1" x14ac:dyDescent="0.2">
      <c r="B11" s="229">
        <v>3</v>
      </c>
      <c r="C11" s="231">
        <f>'１人件費(1)'!C11:C12</f>
        <v>2024</v>
      </c>
      <c r="D11" s="13" t="s">
        <v>52</v>
      </c>
      <c r="E11" s="357"/>
      <c r="F11" s="358"/>
      <c r="G11" s="361"/>
      <c r="H11" s="362"/>
      <c r="I11" s="362"/>
      <c r="J11" s="363"/>
      <c r="K11" s="367"/>
      <c r="L11" s="369" t="s">
        <v>6</v>
      </c>
      <c r="M11" s="367"/>
      <c r="N11" s="369" t="s">
        <v>6</v>
      </c>
      <c r="O11" s="206"/>
    </row>
    <row r="12" spans="2:15" ht="35.1" customHeight="1" x14ac:dyDescent="0.2">
      <c r="B12" s="230"/>
      <c r="C12" s="232"/>
      <c r="D12" s="23"/>
      <c r="E12" s="359"/>
      <c r="F12" s="360"/>
      <c r="G12" s="364"/>
      <c r="H12" s="365"/>
      <c r="I12" s="365"/>
      <c r="J12" s="366"/>
      <c r="K12" s="368"/>
      <c r="L12" s="370"/>
      <c r="M12" s="368"/>
      <c r="N12" s="370"/>
      <c r="O12" s="207"/>
    </row>
    <row r="13" spans="2:15" ht="35.1" customHeight="1" x14ac:dyDescent="0.2">
      <c r="B13" s="229">
        <v>4</v>
      </c>
      <c r="C13" s="231">
        <f>'１人件費(1)'!C13:C14</f>
        <v>2024</v>
      </c>
      <c r="D13" s="13" t="s">
        <v>52</v>
      </c>
      <c r="E13" s="357"/>
      <c r="F13" s="358"/>
      <c r="G13" s="361"/>
      <c r="H13" s="362"/>
      <c r="I13" s="362"/>
      <c r="J13" s="363"/>
      <c r="K13" s="367"/>
      <c r="L13" s="369" t="s">
        <v>6</v>
      </c>
      <c r="M13" s="367"/>
      <c r="N13" s="369" t="s">
        <v>6</v>
      </c>
      <c r="O13" s="206"/>
    </row>
    <row r="14" spans="2:15" ht="35.1" customHeight="1" x14ac:dyDescent="0.2">
      <c r="B14" s="230"/>
      <c r="C14" s="232"/>
      <c r="D14" s="23"/>
      <c r="E14" s="359"/>
      <c r="F14" s="360"/>
      <c r="G14" s="364"/>
      <c r="H14" s="365"/>
      <c r="I14" s="365"/>
      <c r="J14" s="366"/>
      <c r="K14" s="368"/>
      <c r="L14" s="370"/>
      <c r="M14" s="368"/>
      <c r="N14" s="370"/>
      <c r="O14" s="207"/>
    </row>
    <row r="15" spans="2:15" ht="35.1" customHeight="1" x14ac:dyDescent="0.2">
      <c r="B15" s="229">
        <v>5</v>
      </c>
      <c r="C15" s="231">
        <f>'１人件費(1)'!C15:C16</f>
        <v>2024</v>
      </c>
      <c r="D15" s="13" t="s">
        <v>52</v>
      </c>
      <c r="E15" s="357"/>
      <c r="F15" s="358"/>
      <c r="G15" s="361"/>
      <c r="H15" s="362"/>
      <c r="I15" s="362"/>
      <c r="J15" s="363"/>
      <c r="K15" s="367"/>
      <c r="L15" s="369" t="s">
        <v>6</v>
      </c>
      <c r="M15" s="367"/>
      <c r="N15" s="369" t="s">
        <v>6</v>
      </c>
      <c r="O15" s="203"/>
    </row>
    <row r="16" spans="2:15" ht="35.1" customHeight="1" x14ac:dyDescent="0.2">
      <c r="B16" s="230"/>
      <c r="C16" s="232"/>
      <c r="D16" s="23"/>
      <c r="E16" s="359"/>
      <c r="F16" s="360"/>
      <c r="G16" s="364"/>
      <c r="H16" s="365"/>
      <c r="I16" s="365"/>
      <c r="J16" s="366"/>
      <c r="K16" s="368"/>
      <c r="L16" s="370"/>
      <c r="M16" s="368"/>
      <c r="N16" s="370"/>
      <c r="O16" s="203"/>
    </row>
    <row r="17" spans="2:15" ht="35.1" customHeight="1" x14ac:dyDescent="0.2">
      <c r="B17" s="229">
        <v>6</v>
      </c>
      <c r="C17" s="231">
        <f>'１人件費(1)'!C17:C18</f>
        <v>2024</v>
      </c>
      <c r="D17" s="13" t="s">
        <v>52</v>
      </c>
      <c r="E17" s="357"/>
      <c r="F17" s="358"/>
      <c r="G17" s="361"/>
      <c r="H17" s="362"/>
      <c r="I17" s="362"/>
      <c r="J17" s="363"/>
      <c r="K17" s="367"/>
      <c r="L17" s="369" t="s">
        <v>6</v>
      </c>
      <c r="M17" s="367"/>
      <c r="N17" s="369" t="s">
        <v>6</v>
      </c>
      <c r="O17" s="206"/>
    </row>
    <row r="18" spans="2:15" ht="35.1" customHeight="1" x14ac:dyDescent="0.2">
      <c r="B18" s="230"/>
      <c r="C18" s="232"/>
      <c r="D18" s="23"/>
      <c r="E18" s="359"/>
      <c r="F18" s="360"/>
      <c r="G18" s="364"/>
      <c r="H18" s="365"/>
      <c r="I18" s="365"/>
      <c r="J18" s="366"/>
      <c r="K18" s="368"/>
      <c r="L18" s="370"/>
      <c r="M18" s="368"/>
      <c r="N18" s="370"/>
      <c r="O18" s="207"/>
    </row>
    <row r="19" spans="2:15" ht="35.1" customHeight="1" x14ac:dyDescent="0.2">
      <c r="B19" s="229">
        <v>7</v>
      </c>
      <c r="C19" s="231">
        <f>'１人件費(1)'!C19:C20</f>
        <v>2024</v>
      </c>
      <c r="D19" s="13" t="s">
        <v>52</v>
      </c>
      <c r="E19" s="357"/>
      <c r="F19" s="358"/>
      <c r="G19" s="361"/>
      <c r="H19" s="362"/>
      <c r="I19" s="362"/>
      <c r="J19" s="363"/>
      <c r="K19" s="367"/>
      <c r="L19" s="369" t="s">
        <v>6</v>
      </c>
      <c r="M19" s="367"/>
      <c r="N19" s="369" t="s">
        <v>6</v>
      </c>
      <c r="O19" s="203"/>
    </row>
    <row r="20" spans="2:15" ht="35.1" customHeight="1" x14ac:dyDescent="0.2">
      <c r="B20" s="230"/>
      <c r="C20" s="232"/>
      <c r="D20" s="23"/>
      <c r="E20" s="359"/>
      <c r="F20" s="360"/>
      <c r="G20" s="364"/>
      <c r="H20" s="365"/>
      <c r="I20" s="365"/>
      <c r="J20" s="366"/>
      <c r="K20" s="368"/>
      <c r="L20" s="370"/>
      <c r="M20" s="368"/>
      <c r="N20" s="370"/>
      <c r="O20" s="203"/>
    </row>
    <row r="21" spans="2:15" ht="35.1" customHeight="1" x14ac:dyDescent="0.2">
      <c r="B21" s="229">
        <v>8</v>
      </c>
      <c r="C21" s="231">
        <f>'１人件費(1)'!C21:C22</f>
        <v>2024</v>
      </c>
      <c r="D21" s="13" t="s">
        <v>52</v>
      </c>
      <c r="E21" s="357"/>
      <c r="F21" s="358"/>
      <c r="G21" s="361"/>
      <c r="H21" s="362"/>
      <c r="I21" s="362"/>
      <c r="J21" s="363"/>
      <c r="K21" s="367"/>
      <c r="L21" s="369" t="s">
        <v>6</v>
      </c>
      <c r="M21" s="367"/>
      <c r="N21" s="369" t="s">
        <v>6</v>
      </c>
      <c r="O21" s="206"/>
    </row>
    <row r="22" spans="2:15" ht="35.1" customHeight="1" x14ac:dyDescent="0.2">
      <c r="B22" s="230"/>
      <c r="C22" s="232"/>
      <c r="D22" s="23"/>
      <c r="E22" s="359"/>
      <c r="F22" s="360"/>
      <c r="G22" s="364"/>
      <c r="H22" s="365"/>
      <c r="I22" s="365"/>
      <c r="J22" s="366"/>
      <c r="K22" s="368"/>
      <c r="L22" s="370"/>
      <c r="M22" s="368"/>
      <c r="N22" s="370"/>
      <c r="O22" s="207"/>
    </row>
    <row r="23" spans="2:15" ht="35.1" customHeight="1" x14ac:dyDescent="0.2">
      <c r="B23" s="229">
        <v>9</v>
      </c>
      <c r="C23" s="231">
        <f>'１人件費(1)'!C23:C24</f>
        <v>2024</v>
      </c>
      <c r="D23" s="13" t="s">
        <v>52</v>
      </c>
      <c r="E23" s="357"/>
      <c r="F23" s="358"/>
      <c r="G23" s="361"/>
      <c r="H23" s="362"/>
      <c r="I23" s="362"/>
      <c r="J23" s="363"/>
      <c r="K23" s="367"/>
      <c r="L23" s="369" t="s">
        <v>6</v>
      </c>
      <c r="M23" s="367"/>
      <c r="N23" s="369" t="s">
        <v>6</v>
      </c>
      <c r="O23" s="203"/>
    </row>
    <row r="24" spans="2:15" ht="35.1" customHeight="1" x14ac:dyDescent="0.2">
      <c r="B24" s="230"/>
      <c r="C24" s="232"/>
      <c r="D24" s="23"/>
      <c r="E24" s="359"/>
      <c r="F24" s="360"/>
      <c r="G24" s="364"/>
      <c r="H24" s="365"/>
      <c r="I24" s="365"/>
      <c r="J24" s="366"/>
      <c r="K24" s="368"/>
      <c r="L24" s="370"/>
      <c r="M24" s="368"/>
      <c r="N24" s="370"/>
      <c r="O24" s="203"/>
    </row>
    <row r="25" spans="2:15" ht="35.1" customHeight="1" x14ac:dyDescent="0.2">
      <c r="B25" s="229">
        <v>10</v>
      </c>
      <c r="C25" s="231">
        <f>'１人件費(1)'!C25:C26</f>
        <v>2024</v>
      </c>
      <c r="D25" s="13" t="s">
        <v>52</v>
      </c>
      <c r="E25" s="357"/>
      <c r="F25" s="358"/>
      <c r="G25" s="361"/>
      <c r="H25" s="362"/>
      <c r="I25" s="362"/>
      <c r="J25" s="363"/>
      <c r="K25" s="367"/>
      <c r="L25" s="369" t="s">
        <v>6</v>
      </c>
      <c r="M25" s="367"/>
      <c r="N25" s="369" t="s">
        <v>6</v>
      </c>
      <c r="O25" s="206"/>
    </row>
    <row r="26" spans="2:15" ht="35.1" customHeight="1" x14ac:dyDescent="0.2">
      <c r="B26" s="230"/>
      <c r="C26" s="232"/>
      <c r="D26" s="23"/>
      <c r="E26" s="359"/>
      <c r="F26" s="360"/>
      <c r="G26" s="364"/>
      <c r="H26" s="365"/>
      <c r="I26" s="365"/>
      <c r="J26" s="366"/>
      <c r="K26" s="368"/>
      <c r="L26" s="370"/>
      <c r="M26" s="368"/>
      <c r="N26" s="370"/>
      <c r="O26" s="207"/>
    </row>
    <row r="27" spans="2:15" ht="35.1" customHeight="1" x14ac:dyDescent="0.2">
      <c r="B27" s="229">
        <v>11</v>
      </c>
      <c r="C27" s="231">
        <f>'１人件費(1)'!C27:C28</f>
        <v>2024</v>
      </c>
      <c r="D27" s="13" t="s">
        <v>52</v>
      </c>
      <c r="E27" s="357"/>
      <c r="F27" s="358"/>
      <c r="G27" s="361"/>
      <c r="H27" s="362"/>
      <c r="I27" s="362"/>
      <c r="J27" s="363"/>
      <c r="K27" s="367"/>
      <c r="L27" s="369" t="s">
        <v>6</v>
      </c>
      <c r="M27" s="367"/>
      <c r="N27" s="369" t="s">
        <v>6</v>
      </c>
      <c r="O27" s="208"/>
    </row>
    <row r="28" spans="2:15" ht="35.1" customHeight="1" x14ac:dyDescent="0.2">
      <c r="B28" s="230"/>
      <c r="C28" s="232"/>
      <c r="D28" s="23"/>
      <c r="E28" s="359"/>
      <c r="F28" s="360"/>
      <c r="G28" s="364"/>
      <c r="H28" s="365"/>
      <c r="I28" s="365"/>
      <c r="J28" s="366"/>
      <c r="K28" s="368"/>
      <c r="L28" s="370"/>
      <c r="M28" s="368"/>
      <c r="N28" s="370"/>
      <c r="O28" s="209"/>
    </row>
    <row r="29" spans="2:15" ht="35.1" customHeight="1" x14ac:dyDescent="0.2">
      <c r="B29" s="229">
        <v>12</v>
      </c>
      <c r="C29" s="231">
        <f>'１人件費(1)'!C29:C30</f>
        <v>2024</v>
      </c>
      <c r="D29" s="13" t="s">
        <v>52</v>
      </c>
      <c r="E29" s="357"/>
      <c r="F29" s="358"/>
      <c r="G29" s="361"/>
      <c r="H29" s="362"/>
      <c r="I29" s="362"/>
      <c r="J29" s="363"/>
      <c r="K29" s="367"/>
      <c r="L29" s="371" t="s">
        <v>6</v>
      </c>
      <c r="M29" s="372"/>
      <c r="N29" s="369" t="s">
        <v>6</v>
      </c>
      <c r="O29" s="208"/>
    </row>
    <row r="30" spans="2:15" ht="35.1" customHeight="1" x14ac:dyDescent="0.2">
      <c r="B30" s="230"/>
      <c r="C30" s="232"/>
      <c r="D30" s="23"/>
      <c r="E30" s="359"/>
      <c r="F30" s="360"/>
      <c r="G30" s="364"/>
      <c r="H30" s="365"/>
      <c r="I30" s="365"/>
      <c r="J30" s="366"/>
      <c r="K30" s="368"/>
      <c r="L30" s="370"/>
      <c r="M30" s="373"/>
      <c r="N30" s="370"/>
      <c r="O30" s="210"/>
    </row>
    <row r="31" spans="2:15" ht="35.1" customHeight="1" x14ac:dyDescent="0.2">
      <c r="B31" s="229">
        <v>13</v>
      </c>
      <c r="C31" s="231">
        <f>'１人件費(1)'!C31:C32</f>
        <v>2024</v>
      </c>
      <c r="D31" s="13" t="s">
        <v>52</v>
      </c>
      <c r="E31" s="357"/>
      <c r="F31" s="358"/>
      <c r="G31" s="361"/>
      <c r="H31" s="362"/>
      <c r="I31" s="362"/>
      <c r="J31" s="363"/>
      <c r="K31" s="367"/>
      <c r="L31" s="369" t="s">
        <v>6</v>
      </c>
      <c r="M31" s="367"/>
      <c r="N31" s="369" t="s">
        <v>6</v>
      </c>
      <c r="O31" s="206"/>
    </row>
    <row r="32" spans="2:15" ht="35.1" customHeight="1" x14ac:dyDescent="0.2">
      <c r="B32" s="230"/>
      <c r="C32" s="232"/>
      <c r="D32" s="23"/>
      <c r="E32" s="359"/>
      <c r="F32" s="360"/>
      <c r="G32" s="364"/>
      <c r="H32" s="365"/>
      <c r="I32" s="365"/>
      <c r="J32" s="366"/>
      <c r="K32" s="368"/>
      <c r="L32" s="370"/>
      <c r="M32" s="368"/>
      <c r="N32" s="370"/>
      <c r="O32" s="207"/>
    </row>
    <row r="33" spans="2:15" ht="35.1" customHeight="1" x14ac:dyDescent="0.2">
      <c r="B33" s="229">
        <v>14</v>
      </c>
      <c r="C33" s="231">
        <f>'１人件費(1)'!C33:C34</f>
        <v>2024</v>
      </c>
      <c r="D33" s="13" t="s">
        <v>52</v>
      </c>
      <c r="E33" s="357"/>
      <c r="F33" s="358"/>
      <c r="G33" s="361"/>
      <c r="H33" s="362"/>
      <c r="I33" s="362"/>
      <c r="J33" s="363"/>
      <c r="K33" s="367"/>
      <c r="L33" s="371" t="s">
        <v>6</v>
      </c>
      <c r="M33" s="367"/>
      <c r="N33" s="371" t="s">
        <v>6</v>
      </c>
      <c r="O33" s="208"/>
    </row>
    <row r="34" spans="2:15" ht="35.1" customHeight="1" x14ac:dyDescent="0.2">
      <c r="B34" s="230"/>
      <c r="C34" s="232"/>
      <c r="D34" s="23"/>
      <c r="E34" s="359"/>
      <c r="F34" s="360"/>
      <c r="G34" s="364"/>
      <c r="H34" s="365"/>
      <c r="I34" s="365"/>
      <c r="J34" s="366"/>
      <c r="K34" s="368"/>
      <c r="L34" s="370"/>
      <c r="M34" s="368"/>
      <c r="N34" s="370"/>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ZvG+E0w4meo6STSDPJmFVb/EItUfWkyhRIt0FhzGPogcZlSjrhOF7c+sLsNAETkZbSiD6TZC9haxr44SwvSt0g==" saltValue="FodLC4yNMk4tH2q5CZjazg=="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56</v>
      </c>
      <c r="C1" s="211"/>
      <c r="D1" s="211"/>
      <c r="E1" s="211"/>
      <c r="F1" s="211"/>
      <c r="G1" s="211"/>
      <c r="H1" s="211"/>
      <c r="I1" s="211"/>
      <c r="J1" s="211"/>
      <c r="K1" s="211"/>
      <c r="L1" s="211"/>
      <c r="M1" s="211"/>
      <c r="N1" s="211"/>
      <c r="O1" s="211"/>
    </row>
    <row r="2" spans="2:15" ht="35.1" customHeight="1" thickBot="1" x14ac:dyDescent="0.25">
      <c r="B2" s="118" t="s">
        <v>85</v>
      </c>
      <c r="C2" s="119"/>
      <c r="D2" s="53">
        <f>決算報告書!D2</f>
        <v>0</v>
      </c>
      <c r="E2" s="120" t="s">
        <v>50</v>
      </c>
      <c r="F2" s="212"/>
      <c r="G2" s="374">
        <f>決算報告書!G2</f>
        <v>0</v>
      </c>
      <c r="H2" s="375"/>
      <c r="I2" s="375"/>
      <c r="J2" s="375"/>
      <c r="K2" s="375"/>
      <c r="L2" s="375"/>
      <c r="M2" s="375"/>
      <c r="N2" s="375"/>
      <c r="O2" s="376"/>
    </row>
    <row r="3" spans="2:15" ht="35.1" customHeight="1" thickTop="1" thickBot="1" x14ac:dyDescent="0.25">
      <c r="B3" s="120" t="s">
        <v>32</v>
      </c>
      <c r="C3" s="212"/>
      <c r="D3" s="38" t="str">
        <f>決算報告書!D3</f>
        <v>GGG-</v>
      </c>
      <c r="E3" s="120" t="s">
        <v>45</v>
      </c>
      <c r="F3" s="121"/>
      <c r="G3" s="374">
        <f>決算報告書!G3</f>
        <v>0</v>
      </c>
      <c r="H3" s="375"/>
      <c r="I3" s="375"/>
      <c r="J3" s="375"/>
      <c r="K3" s="375"/>
      <c r="L3" s="375"/>
      <c r="M3" s="375"/>
      <c r="N3" s="375"/>
      <c r="O3" s="376"/>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53</v>
      </c>
      <c r="E7" s="377"/>
      <c r="F7" s="378"/>
      <c r="G7" s="381"/>
      <c r="H7" s="382"/>
      <c r="I7" s="382"/>
      <c r="J7" s="383"/>
      <c r="K7" s="387"/>
      <c r="L7" s="389" t="s">
        <v>6</v>
      </c>
      <c r="M7" s="387"/>
      <c r="N7" s="389" t="s">
        <v>6</v>
      </c>
      <c r="O7" s="203"/>
    </row>
    <row r="8" spans="2:15" ht="35.1" customHeight="1" x14ac:dyDescent="0.2">
      <c r="B8" s="230"/>
      <c r="C8" s="232"/>
      <c r="D8" s="24"/>
      <c r="E8" s="379"/>
      <c r="F8" s="380"/>
      <c r="G8" s="384"/>
      <c r="H8" s="385"/>
      <c r="I8" s="385"/>
      <c r="J8" s="386"/>
      <c r="K8" s="388"/>
      <c r="L8" s="390"/>
      <c r="M8" s="388"/>
      <c r="N8" s="390"/>
      <c r="O8" s="203"/>
    </row>
    <row r="9" spans="2:15" ht="35.1" customHeight="1" x14ac:dyDescent="0.2">
      <c r="B9" s="229">
        <v>2</v>
      </c>
      <c r="C9" s="231">
        <f>'１人件費(1)'!C9:C10</f>
        <v>2024</v>
      </c>
      <c r="D9" s="13" t="s">
        <v>53</v>
      </c>
      <c r="E9" s="377"/>
      <c r="F9" s="378"/>
      <c r="G9" s="381"/>
      <c r="H9" s="382"/>
      <c r="I9" s="382"/>
      <c r="J9" s="383"/>
      <c r="K9" s="387"/>
      <c r="L9" s="389" t="s">
        <v>6</v>
      </c>
      <c r="M9" s="387"/>
      <c r="N9" s="389" t="s">
        <v>6</v>
      </c>
      <c r="O9" s="203"/>
    </row>
    <row r="10" spans="2:15" ht="35.1" customHeight="1" x14ac:dyDescent="0.2">
      <c r="B10" s="230"/>
      <c r="C10" s="232"/>
      <c r="D10" s="24"/>
      <c r="E10" s="379"/>
      <c r="F10" s="380"/>
      <c r="G10" s="384"/>
      <c r="H10" s="385"/>
      <c r="I10" s="385"/>
      <c r="J10" s="386"/>
      <c r="K10" s="388"/>
      <c r="L10" s="390"/>
      <c r="M10" s="388"/>
      <c r="N10" s="390"/>
      <c r="O10" s="203"/>
    </row>
    <row r="11" spans="2:15" ht="35.1" customHeight="1" x14ac:dyDescent="0.2">
      <c r="B11" s="229">
        <v>3</v>
      </c>
      <c r="C11" s="231">
        <f>'１人件費(1)'!C11:C12</f>
        <v>2024</v>
      </c>
      <c r="D11" s="13" t="s">
        <v>53</v>
      </c>
      <c r="E11" s="377"/>
      <c r="F11" s="378"/>
      <c r="G11" s="381"/>
      <c r="H11" s="382"/>
      <c r="I11" s="382"/>
      <c r="J11" s="383"/>
      <c r="K11" s="387"/>
      <c r="L11" s="389" t="s">
        <v>6</v>
      </c>
      <c r="M11" s="387"/>
      <c r="N11" s="389" t="s">
        <v>6</v>
      </c>
      <c r="O11" s="206"/>
    </row>
    <row r="12" spans="2:15" ht="35.1" customHeight="1" x14ac:dyDescent="0.2">
      <c r="B12" s="230"/>
      <c r="C12" s="232"/>
      <c r="D12" s="24"/>
      <c r="E12" s="379"/>
      <c r="F12" s="380"/>
      <c r="G12" s="384"/>
      <c r="H12" s="385"/>
      <c r="I12" s="385"/>
      <c r="J12" s="386"/>
      <c r="K12" s="388"/>
      <c r="L12" s="390"/>
      <c r="M12" s="388"/>
      <c r="N12" s="390"/>
      <c r="O12" s="207"/>
    </row>
    <row r="13" spans="2:15" ht="35.1" customHeight="1" x14ac:dyDescent="0.2">
      <c r="B13" s="229">
        <v>4</v>
      </c>
      <c r="C13" s="231">
        <f>'１人件費(1)'!C13:C14</f>
        <v>2024</v>
      </c>
      <c r="D13" s="13" t="s">
        <v>53</v>
      </c>
      <c r="E13" s="377"/>
      <c r="F13" s="378"/>
      <c r="G13" s="381"/>
      <c r="H13" s="382"/>
      <c r="I13" s="382"/>
      <c r="J13" s="383"/>
      <c r="K13" s="387"/>
      <c r="L13" s="389" t="s">
        <v>6</v>
      </c>
      <c r="M13" s="387"/>
      <c r="N13" s="389" t="s">
        <v>6</v>
      </c>
      <c r="O13" s="206"/>
    </row>
    <row r="14" spans="2:15" ht="35.1" customHeight="1" x14ac:dyDescent="0.2">
      <c r="B14" s="230"/>
      <c r="C14" s="232"/>
      <c r="D14" s="24"/>
      <c r="E14" s="379"/>
      <c r="F14" s="380"/>
      <c r="G14" s="384"/>
      <c r="H14" s="385"/>
      <c r="I14" s="385"/>
      <c r="J14" s="386"/>
      <c r="K14" s="388"/>
      <c r="L14" s="390"/>
      <c r="M14" s="388"/>
      <c r="N14" s="390"/>
      <c r="O14" s="207"/>
    </row>
    <row r="15" spans="2:15" ht="35.1" customHeight="1" x14ac:dyDescent="0.2">
      <c r="B15" s="229">
        <v>5</v>
      </c>
      <c r="C15" s="231">
        <f>'１人件費(1)'!C15:C16</f>
        <v>2024</v>
      </c>
      <c r="D15" s="13" t="s">
        <v>53</v>
      </c>
      <c r="E15" s="377"/>
      <c r="F15" s="378"/>
      <c r="G15" s="381"/>
      <c r="H15" s="382"/>
      <c r="I15" s="382"/>
      <c r="J15" s="383"/>
      <c r="K15" s="387"/>
      <c r="L15" s="389" t="s">
        <v>6</v>
      </c>
      <c r="M15" s="387"/>
      <c r="N15" s="389" t="s">
        <v>6</v>
      </c>
      <c r="O15" s="203"/>
    </row>
    <row r="16" spans="2:15" ht="35.1" customHeight="1" x14ac:dyDescent="0.2">
      <c r="B16" s="230"/>
      <c r="C16" s="232"/>
      <c r="D16" s="24"/>
      <c r="E16" s="379"/>
      <c r="F16" s="380"/>
      <c r="G16" s="384"/>
      <c r="H16" s="385"/>
      <c r="I16" s="385"/>
      <c r="J16" s="386"/>
      <c r="K16" s="388"/>
      <c r="L16" s="390"/>
      <c r="M16" s="388"/>
      <c r="N16" s="390"/>
      <c r="O16" s="203"/>
    </row>
    <row r="17" spans="2:15" ht="35.1" customHeight="1" x14ac:dyDescent="0.2">
      <c r="B17" s="229">
        <v>6</v>
      </c>
      <c r="C17" s="231">
        <f>'１人件費(1)'!C17:C18</f>
        <v>2024</v>
      </c>
      <c r="D17" s="13" t="s">
        <v>53</v>
      </c>
      <c r="E17" s="377"/>
      <c r="F17" s="378"/>
      <c r="G17" s="381"/>
      <c r="H17" s="382"/>
      <c r="I17" s="382"/>
      <c r="J17" s="383"/>
      <c r="K17" s="387"/>
      <c r="L17" s="389" t="s">
        <v>6</v>
      </c>
      <c r="M17" s="387"/>
      <c r="N17" s="389" t="s">
        <v>6</v>
      </c>
      <c r="O17" s="206"/>
    </row>
    <row r="18" spans="2:15" ht="35.1" customHeight="1" x14ac:dyDescent="0.2">
      <c r="B18" s="230"/>
      <c r="C18" s="232"/>
      <c r="D18" s="24"/>
      <c r="E18" s="379"/>
      <c r="F18" s="380"/>
      <c r="G18" s="384"/>
      <c r="H18" s="385"/>
      <c r="I18" s="385"/>
      <c r="J18" s="386"/>
      <c r="K18" s="388"/>
      <c r="L18" s="390"/>
      <c r="M18" s="388"/>
      <c r="N18" s="390"/>
      <c r="O18" s="207"/>
    </row>
    <row r="19" spans="2:15" ht="35.1" customHeight="1" x14ac:dyDescent="0.2">
      <c r="B19" s="229">
        <v>7</v>
      </c>
      <c r="C19" s="231">
        <f>'１人件費(1)'!C19:C20</f>
        <v>2024</v>
      </c>
      <c r="D19" s="13" t="s">
        <v>53</v>
      </c>
      <c r="E19" s="377"/>
      <c r="F19" s="378"/>
      <c r="G19" s="381"/>
      <c r="H19" s="382"/>
      <c r="I19" s="382"/>
      <c r="J19" s="383"/>
      <c r="K19" s="387"/>
      <c r="L19" s="389" t="s">
        <v>6</v>
      </c>
      <c r="M19" s="387"/>
      <c r="N19" s="389" t="s">
        <v>6</v>
      </c>
      <c r="O19" s="203"/>
    </row>
    <row r="20" spans="2:15" ht="35.1" customHeight="1" x14ac:dyDescent="0.2">
      <c r="B20" s="230"/>
      <c r="C20" s="232"/>
      <c r="D20" s="24"/>
      <c r="E20" s="379"/>
      <c r="F20" s="380"/>
      <c r="G20" s="384"/>
      <c r="H20" s="385"/>
      <c r="I20" s="385"/>
      <c r="J20" s="386"/>
      <c r="K20" s="388"/>
      <c r="L20" s="390"/>
      <c r="M20" s="388"/>
      <c r="N20" s="390"/>
      <c r="O20" s="203"/>
    </row>
    <row r="21" spans="2:15" ht="35.1" customHeight="1" x14ac:dyDescent="0.2">
      <c r="B21" s="229">
        <v>8</v>
      </c>
      <c r="C21" s="231">
        <f>'１人件費(1)'!C21:C22</f>
        <v>2024</v>
      </c>
      <c r="D21" s="13" t="s">
        <v>53</v>
      </c>
      <c r="E21" s="377"/>
      <c r="F21" s="378"/>
      <c r="G21" s="381"/>
      <c r="H21" s="382"/>
      <c r="I21" s="382"/>
      <c r="J21" s="383"/>
      <c r="K21" s="387"/>
      <c r="L21" s="389" t="s">
        <v>6</v>
      </c>
      <c r="M21" s="387"/>
      <c r="N21" s="389" t="s">
        <v>6</v>
      </c>
      <c r="O21" s="206"/>
    </row>
    <row r="22" spans="2:15" ht="35.1" customHeight="1" x14ac:dyDescent="0.2">
      <c r="B22" s="230"/>
      <c r="C22" s="232"/>
      <c r="D22" s="24"/>
      <c r="E22" s="379"/>
      <c r="F22" s="380"/>
      <c r="G22" s="384"/>
      <c r="H22" s="385"/>
      <c r="I22" s="385"/>
      <c r="J22" s="386"/>
      <c r="K22" s="388"/>
      <c r="L22" s="390"/>
      <c r="M22" s="388"/>
      <c r="N22" s="390"/>
      <c r="O22" s="207"/>
    </row>
    <row r="23" spans="2:15" ht="35.1" customHeight="1" x14ac:dyDescent="0.2">
      <c r="B23" s="229">
        <v>9</v>
      </c>
      <c r="C23" s="231">
        <f>'１人件費(1)'!C23:C24</f>
        <v>2024</v>
      </c>
      <c r="D23" s="13" t="s">
        <v>53</v>
      </c>
      <c r="E23" s="377"/>
      <c r="F23" s="378"/>
      <c r="G23" s="381"/>
      <c r="H23" s="382"/>
      <c r="I23" s="382"/>
      <c r="J23" s="383"/>
      <c r="K23" s="387"/>
      <c r="L23" s="389" t="s">
        <v>6</v>
      </c>
      <c r="M23" s="387"/>
      <c r="N23" s="389" t="s">
        <v>6</v>
      </c>
      <c r="O23" s="203"/>
    </row>
    <row r="24" spans="2:15" ht="35.1" customHeight="1" x14ac:dyDescent="0.2">
      <c r="B24" s="230"/>
      <c r="C24" s="232"/>
      <c r="D24" s="24"/>
      <c r="E24" s="379"/>
      <c r="F24" s="380"/>
      <c r="G24" s="384"/>
      <c r="H24" s="385"/>
      <c r="I24" s="385"/>
      <c r="J24" s="386"/>
      <c r="K24" s="388"/>
      <c r="L24" s="390"/>
      <c r="M24" s="388"/>
      <c r="N24" s="390"/>
      <c r="O24" s="203"/>
    </row>
    <row r="25" spans="2:15" ht="35.1" customHeight="1" x14ac:dyDescent="0.2">
      <c r="B25" s="229">
        <v>10</v>
      </c>
      <c r="C25" s="231">
        <f>'１人件費(1)'!C25:C26</f>
        <v>2024</v>
      </c>
      <c r="D25" s="13" t="s">
        <v>53</v>
      </c>
      <c r="E25" s="377"/>
      <c r="F25" s="378"/>
      <c r="G25" s="381"/>
      <c r="H25" s="382"/>
      <c r="I25" s="382"/>
      <c r="J25" s="383"/>
      <c r="K25" s="387"/>
      <c r="L25" s="389" t="s">
        <v>6</v>
      </c>
      <c r="M25" s="387"/>
      <c r="N25" s="389" t="s">
        <v>6</v>
      </c>
      <c r="O25" s="206"/>
    </row>
    <row r="26" spans="2:15" ht="35.1" customHeight="1" x14ac:dyDescent="0.2">
      <c r="B26" s="230"/>
      <c r="C26" s="232"/>
      <c r="D26" s="24"/>
      <c r="E26" s="379"/>
      <c r="F26" s="380"/>
      <c r="G26" s="384"/>
      <c r="H26" s="385"/>
      <c r="I26" s="385"/>
      <c r="J26" s="386"/>
      <c r="K26" s="388"/>
      <c r="L26" s="390"/>
      <c r="M26" s="388"/>
      <c r="N26" s="390"/>
      <c r="O26" s="207"/>
    </row>
    <row r="27" spans="2:15" ht="35.1" customHeight="1" x14ac:dyDescent="0.2">
      <c r="B27" s="229">
        <v>11</v>
      </c>
      <c r="C27" s="231">
        <f>'１人件費(1)'!C27:C28</f>
        <v>2024</v>
      </c>
      <c r="D27" s="13" t="s">
        <v>53</v>
      </c>
      <c r="E27" s="377"/>
      <c r="F27" s="378"/>
      <c r="G27" s="381"/>
      <c r="H27" s="382"/>
      <c r="I27" s="382"/>
      <c r="J27" s="383"/>
      <c r="K27" s="387"/>
      <c r="L27" s="389" t="s">
        <v>6</v>
      </c>
      <c r="M27" s="387"/>
      <c r="N27" s="389" t="s">
        <v>6</v>
      </c>
      <c r="O27" s="208"/>
    </row>
    <row r="28" spans="2:15" ht="35.1" customHeight="1" x14ac:dyDescent="0.2">
      <c r="B28" s="230"/>
      <c r="C28" s="232"/>
      <c r="D28" s="24"/>
      <c r="E28" s="379"/>
      <c r="F28" s="380"/>
      <c r="G28" s="384"/>
      <c r="H28" s="385"/>
      <c r="I28" s="385"/>
      <c r="J28" s="386"/>
      <c r="K28" s="388"/>
      <c r="L28" s="390"/>
      <c r="M28" s="388"/>
      <c r="N28" s="390"/>
      <c r="O28" s="209"/>
    </row>
    <row r="29" spans="2:15" ht="35.1" customHeight="1" x14ac:dyDescent="0.2">
      <c r="B29" s="229">
        <v>12</v>
      </c>
      <c r="C29" s="231">
        <f>'１人件費(1)'!C29:C30</f>
        <v>2024</v>
      </c>
      <c r="D29" s="13" t="s">
        <v>53</v>
      </c>
      <c r="E29" s="377"/>
      <c r="F29" s="378"/>
      <c r="G29" s="381"/>
      <c r="H29" s="382"/>
      <c r="I29" s="382"/>
      <c r="J29" s="383"/>
      <c r="K29" s="387"/>
      <c r="L29" s="391" t="s">
        <v>6</v>
      </c>
      <c r="M29" s="387"/>
      <c r="N29" s="389" t="s">
        <v>6</v>
      </c>
      <c r="O29" s="208"/>
    </row>
    <row r="30" spans="2:15" ht="35.1" customHeight="1" x14ac:dyDescent="0.2">
      <c r="B30" s="230"/>
      <c r="C30" s="232"/>
      <c r="D30" s="24"/>
      <c r="E30" s="379"/>
      <c r="F30" s="380"/>
      <c r="G30" s="384"/>
      <c r="H30" s="385"/>
      <c r="I30" s="385"/>
      <c r="J30" s="386"/>
      <c r="K30" s="388"/>
      <c r="L30" s="390"/>
      <c r="M30" s="388"/>
      <c r="N30" s="390"/>
      <c r="O30" s="210"/>
    </row>
    <row r="31" spans="2:15" ht="35.1" customHeight="1" x14ac:dyDescent="0.2">
      <c r="B31" s="229">
        <v>13</v>
      </c>
      <c r="C31" s="231">
        <f>'１人件費(1)'!C31:C32</f>
        <v>2024</v>
      </c>
      <c r="D31" s="13" t="s">
        <v>53</v>
      </c>
      <c r="E31" s="377"/>
      <c r="F31" s="378"/>
      <c r="G31" s="381"/>
      <c r="H31" s="382"/>
      <c r="I31" s="382"/>
      <c r="J31" s="383"/>
      <c r="K31" s="387"/>
      <c r="L31" s="389" t="s">
        <v>6</v>
      </c>
      <c r="M31" s="387"/>
      <c r="N31" s="389" t="s">
        <v>6</v>
      </c>
      <c r="O31" s="206"/>
    </row>
    <row r="32" spans="2:15" ht="35.1" customHeight="1" x14ac:dyDescent="0.2">
      <c r="B32" s="230"/>
      <c r="C32" s="232"/>
      <c r="D32" s="24"/>
      <c r="E32" s="379"/>
      <c r="F32" s="380"/>
      <c r="G32" s="384"/>
      <c r="H32" s="385"/>
      <c r="I32" s="385"/>
      <c r="J32" s="386"/>
      <c r="K32" s="388"/>
      <c r="L32" s="390"/>
      <c r="M32" s="388"/>
      <c r="N32" s="390"/>
      <c r="O32" s="207"/>
    </row>
    <row r="33" spans="2:15" ht="35.1" customHeight="1" x14ac:dyDescent="0.2">
      <c r="B33" s="229">
        <v>14</v>
      </c>
      <c r="C33" s="231">
        <f>'１人件費(1)'!C33:C34</f>
        <v>2024</v>
      </c>
      <c r="D33" s="13" t="s">
        <v>53</v>
      </c>
      <c r="E33" s="377"/>
      <c r="F33" s="378"/>
      <c r="G33" s="381"/>
      <c r="H33" s="382"/>
      <c r="I33" s="382"/>
      <c r="J33" s="383"/>
      <c r="K33" s="387"/>
      <c r="L33" s="391" t="s">
        <v>6</v>
      </c>
      <c r="M33" s="387"/>
      <c r="N33" s="391" t="s">
        <v>6</v>
      </c>
      <c r="O33" s="208"/>
    </row>
    <row r="34" spans="2:15" ht="35.1" customHeight="1" x14ac:dyDescent="0.2">
      <c r="B34" s="230"/>
      <c r="C34" s="232"/>
      <c r="D34" s="24"/>
      <c r="E34" s="379"/>
      <c r="F34" s="380"/>
      <c r="G34" s="384"/>
      <c r="H34" s="385"/>
      <c r="I34" s="385"/>
      <c r="J34" s="386"/>
      <c r="K34" s="388"/>
      <c r="L34" s="390"/>
      <c r="M34" s="388"/>
      <c r="N34" s="390"/>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Brc4ul7kfglN9lDgJ26aIHqPFE+81oRtSzY/DVsgFrX3nlsuI1wJue3T2F42ntvujH0L83cwDNC4HzSfkgNJOw==" saltValue="y7NpibslJ1DulkqGWv9cSA==" spinCount="100000" sheet="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55</v>
      </c>
      <c r="C1" s="211"/>
      <c r="D1" s="211"/>
      <c r="E1" s="211"/>
      <c r="F1" s="211"/>
      <c r="G1" s="211"/>
      <c r="H1" s="211"/>
      <c r="I1" s="211"/>
      <c r="J1" s="211"/>
      <c r="K1" s="211"/>
      <c r="L1" s="211"/>
      <c r="M1" s="211"/>
      <c r="N1" s="211"/>
      <c r="O1" s="211"/>
    </row>
    <row r="2" spans="2:15" ht="35.1" customHeight="1" thickBot="1" x14ac:dyDescent="0.25">
      <c r="B2" s="118" t="s">
        <v>85</v>
      </c>
      <c r="C2" s="119"/>
      <c r="D2" s="54">
        <f>決算報告書!D2</f>
        <v>0</v>
      </c>
      <c r="E2" s="120" t="s">
        <v>50</v>
      </c>
      <c r="F2" s="212"/>
      <c r="G2" s="407">
        <f>決算報告書!G2</f>
        <v>0</v>
      </c>
      <c r="H2" s="408"/>
      <c r="I2" s="408"/>
      <c r="J2" s="408"/>
      <c r="K2" s="408"/>
      <c r="L2" s="408"/>
      <c r="M2" s="408"/>
      <c r="N2" s="408"/>
      <c r="O2" s="409"/>
    </row>
    <row r="3" spans="2:15" ht="35.1" customHeight="1" thickTop="1" thickBot="1" x14ac:dyDescent="0.25">
      <c r="B3" s="120" t="s">
        <v>32</v>
      </c>
      <c r="C3" s="212"/>
      <c r="D3" s="37" t="str">
        <f>決算報告書!D3</f>
        <v>GGG-</v>
      </c>
      <c r="E3" s="120" t="s">
        <v>45</v>
      </c>
      <c r="F3" s="121"/>
      <c r="G3" s="407">
        <f>決算報告書!G3</f>
        <v>0</v>
      </c>
      <c r="H3" s="408"/>
      <c r="I3" s="408"/>
      <c r="J3" s="408"/>
      <c r="K3" s="408"/>
      <c r="L3" s="408"/>
      <c r="M3" s="408"/>
      <c r="N3" s="408"/>
      <c r="O3" s="409"/>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20</v>
      </c>
      <c r="E7" s="396"/>
      <c r="F7" s="397"/>
      <c r="G7" s="400"/>
      <c r="H7" s="401"/>
      <c r="I7" s="401"/>
      <c r="J7" s="402"/>
      <c r="K7" s="392"/>
      <c r="L7" s="406" t="s">
        <v>6</v>
      </c>
      <c r="M7" s="392"/>
      <c r="N7" s="406" t="s">
        <v>6</v>
      </c>
      <c r="O7" s="203"/>
    </row>
    <row r="8" spans="2:15" ht="35.1" customHeight="1" x14ac:dyDescent="0.2">
      <c r="B8" s="230"/>
      <c r="C8" s="232"/>
      <c r="D8" s="25"/>
      <c r="E8" s="398"/>
      <c r="F8" s="399"/>
      <c r="G8" s="403"/>
      <c r="H8" s="404"/>
      <c r="I8" s="404"/>
      <c r="J8" s="405"/>
      <c r="K8" s="393"/>
      <c r="L8" s="395"/>
      <c r="M8" s="393"/>
      <c r="N8" s="395"/>
      <c r="O8" s="203"/>
    </row>
    <row r="9" spans="2:15" ht="35.1" customHeight="1" x14ac:dyDescent="0.2">
      <c r="B9" s="229">
        <v>2</v>
      </c>
      <c r="C9" s="231">
        <f>'１人件費(1)'!C9:C10</f>
        <v>2024</v>
      </c>
      <c r="D9" s="13" t="s">
        <v>20</v>
      </c>
      <c r="E9" s="396"/>
      <c r="F9" s="397"/>
      <c r="G9" s="400"/>
      <c r="H9" s="401"/>
      <c r="I9" s="401"/>
      <c r="J9" s="402"/>
      <c r="K9" s="392"/>
      <c r="L9" s="406" t="s">
        <v>6</v>
      </c>
      <c r="M9" s="392"/>
      <c r="N9" s="406" t="s">
        <v>6</v>
      </c>
      <c r="O9" s="203"/>
    </row>
    <row r="10" spans="2:15" ht="35.1" customHeight="1" x14ac:dyDescent="0.2">
      <c r="B10" s="230"/>
      <c r="C10" s="232"/>
      <c r="D10" s="25"/>
      <c r="E10" s="398"/>
      <c r="F10" s="399"/>
      <c r="G10" s="403"/>
      <c r="H10" s="404"/>
      <c r="I10" s="404"/>
      <c r="J10" s="405"/>
      <c r="K10" s="393"/>
      <c r="L10" s="395"/>
      <c r="M10" s="393"/>
      <c r="N10" s="395"/>
      <c r="O10" s="203"/>
    </row>
    <row r="11" spans="2:15" ht="35.1" customHeight="1" x14ac:dyDescent="0.2">
      <c r="B11" s="229">
        <v>3</v>
      </c>
      <c r="C11" s="231">
        <f>'１人件費(1)'!C11:C12</f>
        <v>2024</v>
      </c>
      <c r="D11" s="13" t="s">
        <v>20</v>
      </c>
      <c r="E11" s="396"/>
      <c r="F11" s="397"/>
      <c r="G11" s="400"/>
      <c r="H11" s="401"/>
      <c r="I11" s="401"/>
      <c r="J11" s="402"/>
      <c r="K11" s="392"/>
      <c r="L11" s="406" t="s">
        <v>6</v>
      </c>
      <c r="M11" s="392"/>
      <c r="N11" s="406" t="s">
        <v>6</v>
      </c>
      <c r="O11" s="206"/>
    </row>
    <row r="12" spans="2:15" ht="35.1" customHeight="1" x14ac:dyDescent="0.2">
      <c r="B12" s="230"/>
      <c r="C12" s="232"/>
      <c r="D12" s="25"/>
      <c r="E12" s="398"/>
      <c r="F12" s="399"/>
      <c r="G12" s="403"/>
      <c r="H12" s="404"/>
      <c r="I12" s="404"/>
      <c r="J12" s="405"/>
      <c r="K12" s="393"/>
      <c r="L12" s="395"/>
      <c r="M12" s="393"/>
      <c r="N12" s="395"/>
      <c r="O12" s="207"/>
    </row>
    <row r="13" spans="2:15" ht="35.1" customHeight="1" x14ac:dyDescent="0.2">
      <c r="B13" s="229">
        <v>4</v>
      </c>
      <c r="C13" s="231">
        <f>'１人件費(1)'!C13:C14</f>
        <v>2024</v>
      </c>
      <c r="D13" s="13" t="s">
        <v>20</v>
      </c>
      <c r="E13" s="396"/>
      <c r="F13" s="397"/>
      <c r="G13" s="400"/>
      <c r="H13" s="401"/>
      <c r="I13" s="401"/>
      <c r="J13" s="402"/>
      <c r="K13" s="392"/>
      <c r="L13" s="406" t="s">
        <v>6</v>
      </c>
      <c r="M13" s="392"/>
      <c r="N13" s="406" t="s">
        <v>6</v>
      </c>
      <c r="O13" s="206"/>
    </row>
    <row r="14" spans="2:15" ht="35.1" customHeight="1" x14ac:dyDescent="0.2">
      <c r="B14" s="230"/>
      <c r="C14" s="232"/>
      <c r="D14" s="25"/>
      <c r="E14" s="398"/>
      <c r="F14" s="399"/>
      <c r="G14" s="403"/>
      <c r="H14" s="404"/>
      <c r="I14" s="404"/>
      <c r="J14" s="405"/>
      <c r="K14" s="393"/>
      <c r="L14" s="395"/>
      <c r="M14" s="393"/>
      <c r="N14" s="395"/>
      <c r="O14" s="207"/>
    </row>
    <row r="15" spans="2:15" ht="35.1" customHeight="1" x14ac:dyDescent="0.2">
      <c r="B15" s="229">
        <v>5</v>
      </c>
      <c r="C15" s="231">
        <f>'１人件費(1)'!C15:C16</f>
        <v>2024</v>
      </c>
      <c r="D15" s="13" t="s">
        <v>20</v>
      </c>
      <c r="E15" s="396"/>
      <c r="F15" s="397"/>
      <c r="G15" s="400"/>
      <c r="H15" s="401"/>
      <c r="I15" s="401"/>
      <c r="J15" s="402"/>
      <c r="K15" s="392"/>
      <c r="L15" s="406" t="s">
        <v>6</v>
      </c>
      <c r="M15" s="392"/>
      <c r="N15" s="406" t="s">
        <v>6</v>
      </c>
      <c r="O15" s="203"/>
    </row>
    <row r="16" spans="2:15" ht="35.1" customHeight="1" x14ac:dyDescent="0.2">
      <c r="B16" s="230"/>
      <c r="C16" s="232"/>
      <c r="D16" s="25"/>
      <c r="E16" s="398"/>
      <c r="F16" s="399"/>
      <c r="G16" s="403"/>
      <c r="H16" s="404"/>
      <c r="I16" s="404"/>
      <c r="J16" s="405"/>
      <c r="K16" s="393"/>
      <c r="L16" s="395"/>
      <c r="M16" s="393"/>
      <c r="N16" s="395"/>
      <c r="O16" s="203"/>
    </row>
    <row r="17" spans="2:15" ht="35.1" customHeight="1" x14ac:dyDescent="0.2">
      <c r="B17" s="229">
        <v>6</v>
      </c>
      <c r="C17" s="231">
        <f>'１人件費(1)'!C17:C18</f>
        <v>2024</v>
      </c>
      <c r="D17" s="13" t="s">
        <v>20</v>
      </c>
      <c r="E17" s="396"/>
      <c r="F17" s="397"/>
      <c r="G17" s="400"/>
      <c r="H17" s="401"/>
      <c r="I17" s="401"/>
      <c r="J17" s="402"/>
      <c r="K17" s="392"/>
      <c r="L17" s="406" t="s">
        <v>6</v>
      </c>
      <c r="M17" s="392"/>
      <c r="N17" s="406" t="s">
        <v>6</v>
      </c>
      <c r="O17" s="206"/>
    </row>
    <row r="18" spans="2:15" ht="35.1" customHeight="1" x14ac:dyDescent="0.2">
      <c r="B18" s="230"/>
      <c r="C18" s="232"/>
      <c r="D18" s="25"/>
      <c r="E18" s="398"/>
      <c r="F18" s="399"/>
      <c r="G18" s="403"/>
      <c r="H18" s="404"/>
      <c r="I18" s="404"/>
      <c r="J18" s="405"/>
      <c r="K18" s="393"/>
      <c r="L18" s="395"/>
      <c r="M18" s="393"/>
      <c r="N18" s="395"/>
      <c r="O18" s="207"/>
    </row>
    <row r="19" spans="2:15" ht="35.1" customHeight="1" x14ac:dyDescent="0.2">
      <c r="B19" s="229">
        <v>7</v>
      </c>
      <c r="C19" s="231">
        <f>'１人件費(1)'!C19:C20</f>
        <v>2024</v>
      </c>
      <c r="D19" s="13" t="s">
        <v>20</v>
      </c>
      <c r="E19" s="396"/>
      <c r="F19" s="397"/>
      <c r="G19" s="400"/>
      <c r="H19" s="401"/>
      <c r="I19" s="401"/>
      <c r="J19" s="402"/>
      <c r="K19" s="392"/>
      <c r="L19" s="406" t="s">
        <v>6</v>
      </c>
      <c r="M19" s="392"/>
      <c r="N19" s="406" t="s">
        <v>6</v>
      </c>
      <c r="O19" s="203"/>
    </row>
    <row r="20" spans="2:15" ht="35.1" customHeight="1" x14ac:dyDescent="0.2">
      <c r="B20" s="230"/>
      <c r="C20" s="232"/>
      <c r="D20" s="25"/>
      <c r="E20" s="398"/>
      <c r="F20" s="399"/>
      <c r="G20" s="403"/>
      <c r="H20" s="404"/>
      <c r="I20" s="404"/>
      <c r="J20" s="405"/>
      <c r="K20" s="393"/>
      <c r="L20" s="395"/>
      <c r="M20" s="393"/>
      <c r="N20" s="395"/>
      <c r="O20" s="203"/>
    </row>
    <row r="21" spans="2:15" ht="35.1" customHeight="1" x14ac:dyDescent="0.2">
      <c r="B21" s="229">
        <v>8</v>
      </c>
      <c r="C21" s="231">
        <f>'１人件費(1)'!C21:C22</f>
        <v>2024</v>
      </c>
      <c r="D21" s="13" t="s">
        <v>20</v>
      </c>
      <c r="E21" s="396"/>
      <c r="F21" s="397"/>
      <c r="G21" s="400"/>
      <c r="H21" s="401"/>
      <c r="I21" s="401"/>
      <c r="J21" s="402"/>
      <c r="K21" s="392"/>
      <c r="L21" s="406" t="s">
        <v>6</v>
      </c>
      <c r="M21" s="392"/>
      <c r="N21" s="406" t="s">
        <v>6</v>
      </c>
      <c r="O21" s="206"/>
    </row>
    <row r="22" spans="2:15" ht="35.1" customHeight="1" x14ac:dyDescent="0.2">
      <c r="B22" s="230"/>
      <c r="C22" s="232"/>
      <c r="D22" s="25"/>
      <c r="E22" s="398"/>
      <c r="F22" s="399"/>
      <c r="G22" s="403"/>
      <c r="H22" s="404"/>
      <c r="I22" s="404"/>
      <c r="J22" s="405"/>
      <c r="K22" s="393"/>
      <c r="L22" s="395"/>
      <c r="M22" s="393"/>
      <c r="N22" s="395"/>
      <c r="O22" s="207"/>
    </row>
    <row r="23" spans="2:15" ht="35.1" customHeight="1" x14ac:dyDescent="0.2">
      <c r="B23" s="229">
        <v>9</v>
      </c>
      <c r="C23" s="231">
        <f>'１人件費(1)'!C23:C24</f>
        <v>2024</v>
      </c>
      <c r="D23" s="13" t="s">
        <v>20</v>
      </c>
      <c r="E23" s="396"/>
      <c r="F23" s="397"/>
      <c r="G23" s="400"/>
      <c r="H23" s="401"/>
      <c r="I23" s="401"/>
      <c r="J23" s="402"/>
      <c r="K23" s="392"/>
      <c r="L23" s="406" t="s">
        <v>6</v>
      </c>
      <c r="M23" s="392"/>
      <c r="N23" s="406" t="s">
        <v>6</v>
      </c>
      <c r="O23" s="203"/>
    </row>
    <row r="24" spans="2:15" ht="35.1" customHeight="1" x14ac:dyDescent="0.2">
      <c r="B24" s="230"/>
      <c r="C24" s="232"/>
      <c r="D24" s="25"/>
      <c r="E24" s="398"/>
      <c r="F24" s="399"/>
      <c r="G24" s="403"/>
      <c r="H24" s="404"/>
      <c r="I24" s="404"/>
      <c r="J24" s="405"/>
      <c r="K24" s="393"/>
      <c r="L24" s="395"/>
      <c r="M24" s="393"/>
      <c r="N24" s="395"/>
      <c r="O24" s="203"/>
    </row>
    <row r="25" spans="2:15" ht="35.1" customHeight="1" x14ac:dyDescent="0.2">
      <c r="B25" s="229">
        <v>10</v>
      </c>
      <c r="C25" s="231">
        <f>'１人件費(1)'!C25:C26</f>
        <v>2024</v>
      </c>
      <c r="D25" s="13" t="s">
        <v>20</v>
      </c>
      <c r="E25" s="396"/>
      <c r="F25" s="397"/>
      <c r="G25" s="400"/>
      <c r="H25" s="401"/>
      <c r="I25" s="401"/>
      <c r="J25" s="402"/>
      <c r="K25" s="392"/>
      <c r="L25" s="406" t="s">
        <v>6</v>
      </c>
      <c r="M25" s="392"/>
      <c r="N25" s="406" t="s">
        <v>6</v>
      </c>
      <c r="O25" s="206"/>
    </row>
    <row r="26" spans="2:15" ht="35.1" customHeight="1" x14ac:dyDescent="0.2">
      <c r="B26" s="230"/>
      <c r="C26" s="232"/>
      <c r="D26" s="25"/>
      <c r="E26" s="398"/>
      <c r="F26" s="399"/>
      <c r="G26" s="403"/>
      <c r="H26" s="404"/>
      <c r="I26" s="404"/>
      <c r="J26" s="405"/>
      <c r="K26" s="393"/>
      <c r="L26" s="395"/>
      <c r="M26" s="393"/>
      <c r="N26" s="395"/>
      <c r="O26" s="207"/>
    </row>
    <row r="27" spans="2:15" ht="35.1" customHeight="1" x14ac:dyDescent="0.2">
      <c r="B27" s="229">
        <v>11</v>
      </c>
      <c r="C27" s="231">
        <f>'１人件費(1)'!C27:C28</f>
        <v>2024</v>
      </c>
      <c r="D27" s="13" t="s">
        <v>20</v>
      </c>
      <c r="E27" s="396"/>
      <c r="F27" s="397"/>
      <c r="G27" s="400"/>
      <c r="H27" s="401"/>
      <c r="I27" s="401"/>
      <c r="J27" s="402"/>
      <c r="K27" s="392"/>
      <c r="L27" s="406" t="s">
        <v>6</v>
      </c>
      <c r="M27" s="392"/>
      <c r="N27" s="406" t="s">
        <v>6</v>
      </c>
      <c r="O27" s="208"/>
    </row>
    <row r="28" spans="2:15" ht="35.1" customHeight="1" x14ac:dyDescent="0.2">
      <c r="B28" s="230"/>
      <c r="C28" s="232"/>
      <c r="D28" s="25"/>
      <c r="E28" s="398"/>
      <c r="F28" s="399"/>
      <c r="G28" s="403"/>
      <c r="H28" s="404"/>
      <c r="I28" s="404"/>
      <c r="J28" s="405"/>
      <c r="K28" s="393"/>
      <c r="L28" s="395"/>
      <c r="M28" s="393"/>
      <c r="N28" s="395"/>
      <c r="O28" s="209"/>
    </row>
    <row r="29" spans="2:15" ht="35.1" customHeight="1" x14ac:dyDescent="0.2">
      <c r="B29" s="229">
        <v>12</v>
      </c>
      <c r="C29" s="231">
        <f>'１人件費(1)'!C29:C30</f>
        <v>2024</v>
      </c>
      <c r="D29" s="13" t="s">
        <v>20</v>
      </c>
      <c r="E29" s="396"/>
      <c r="F29" s="397"/>
      <c r="G29" s="400"/>
      <c r="H29" s="401"/>
      <c r="I29" s="401"/>
      <c r="J29" s="402"/>
      <c r="K29" s="392"/>
      <c r="L29" s="394" t="s">
        <v>6</v>
      </c>
      <c r="M29" s="392"/>
      <c r="N29" s="406" t="s">
        <v>6</v>
      </c>
      <c r="O29" s="208"/>
    </row>
    <row r="30" spans="2:15" ht="35.1" customHeight="1" x14ac:dyDescent="0.2">
      <c r="B30" s="230"/>
      <c r="C30" s="232"/>
      <c r="D30" s="25"/>
      <c r="E30" s="398"/>
      <c r="F30" s="399"/>
      <c r="G30" s="403"/>
      <c r="H30" s="404"/>
      <c r="I30" s="404"/>
      <c r="J30" s="405"/>
      <c r="K30" s="393"/>
      <c r="L30" s="395"/>
      <c r="M30" s="393"/>
      <c r="N30" s="395"/>
      <c r="O30" s="210"/>
    </row>
    <row r="31" spans="2:15" ht="35.1" customHeight="1" x14ac:dyDescent="0.2">
      <c r="B31" s="229">
        <v>13</v>
      </c>
      <c r="C31" s="231">
        <f>'１人件費(1)'!C31:C32</f>
        <v>2024</v>
      </c>
      <c r="D31" s="13" t="s">
        <v>20</v>
      </c>
      <c r="E31" s="396"/>
      <c r="F31" s="397"/>
      <c r="G31" s="400"/>
      <c r="H31" s="401"/>
      <c r="I31" s="401"/>
      <c r="J31" s="402"/>
      <c r="K31" s="392"/>
      <c r="L31" s="406" t="s">
        <v>6</v>
      </c>
      <c r="M31" s="392"/>
      <c r="N31" s="406" t="s">
        <v>6</v>
      </c>
      <c r="O31" s="206"/>
    </row>
    <row r="32" spans="2:15" ht="35.1" customHeight="1" x14ac:dyDescent="0.2">
      <c r="B32" s="230"/>
      <c r="C32" s="232"/>
      <c r="D32" s="25"/>
      <c r="E32" s="398"/>
      <c r="F32" s="399"/>
      <c r="G32" s="403"/>
      <c r="H32" s="404"/>
      <c r="I32" s="404"/>
      <c r="J32" s="405"/>
      <c r="K32" s="393"/>
      <c r="L32" s="395"/>
      <c r="M32" s="393"/>
      <c r="N32" s="395"/>
      <c r="O32" s="207"/>
    </row>
    <row r="33" spans="2:15" ht="35.1" customHeight="1" x14ac:dyDescent="0.2">
      <c r="B33" s="229">
        <v>14</v>
      </c>
      <c r="C33" s="231">
        <f>'１人件費(1)'!C33:C34</f>
        <v>2024</v>
      </c>
      <c r="D33" s="13" t="s">
        <v>20</v>
      </c>
      <c r="E33" s="396"/>
      <c r="F33" s="397"/>
      <c r="G33" s="400"/>
      <c r="H33" s="401"/>
      <c r="I33" s="401"/>
      <c r="J33" s="402"/>
      <c r="K33" s="392"/>
      <c r="L33" s="394" t="s">
        <v>6</v>
      </c>
      <c r="M33" s="392"/>
      <c r="N33" s="394" t="s">
        <v>6</v>
      </c>
      <c r="O33" s="208"/>
    </row>
    <row r="34" spans="2:15" ht="35.1" customHeight="1" x14ac:dyDescent="0.2">
      <c r="B34" s="230"/>
      <c r="C34" s="232"/>
      <c r="D34" s="25"/>
      <c r="E34" s="398"/>
      <c r="F34" s="399"/>
      <c r="G34" s="403"/>
      <c r="H34" s="404"/>
      <c r="I34" s="404"/>
      <c r="J34" s="405"/>
      <c r="K34" s="393"/>
      <c r="L34" s="395"/>
      <c r="M34" s="393"/>
      <c r="N34" s="395"/>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DVKCDhYrSSpop9d0orSfsiwfWpwthHutncdg9gdTUDYd+/yPhtWFAWb1yvuD+dWKHAG/cI+F/Hl1JtPnZjzVSA==" saltValue="3cbb/DopQDe/tzIa6Dn5iQ=="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54</v>
      </c>
      <c r="C1" s="211"/>
      <c r="D1" s="211"/>
      <c r="E1" s="211"/>
      <c r="F1" s="211"/>
      <c r="G1" s="211"/>
      <c r="H1" s="211"/>
      <c r="I1" s="211"/>
      <c r="J1" s="211"/>
      <c r="K1" s="211"/>
      <c r="L1" s="211"/>
      <c r="M1" s="211"/>
      <c r="N1" s="211"/>
      <c r="O1" s="211"/>
    </row>
    <row r="2" spans="2:15" ht="35.1" customHeight="1" thickBot="1" x14ac:dyDescent="0.25">
      <c r="B2" s="118" t="s">
        <v>85</v>
      </c>
      <c r="C2" s="119"/>
      <c r="D2" s="55">
        <f>決算報告書!D2</f>
        <v>0</v>
      </c>
      <c r="E2" s="120" t="s">
        <v>50</v>
      </c>
      <c r="F2" s="212"/>
      <c r="G2" s="425">
        <f>決算報告書!G2</f>
        <v>0</v>
      </c>
      <c r="H2" s="426"/>
      <c r="I2" s="426"/>
      <c r="J2" s="426"/>
      <c r="K2" s="426"/>
      <c r="L2" s="426"/>
      <c r="M2" s="426"/>
      <c r="N2" s="426"/>
      <c r="O2" s="427"/>
    </row>
    <row r="3" spans="2:15" ht="35.1" customHeight="1" thickTop="1" thickBot="1" x14ac:dyDescent="0.25">
      <c r="B3" s="120" t="s">
        <v>32</v>
      </c>
      <c r="C3" s="212"/>
      <c r="D3" s="36" t="str">
        <f>決算報告書!D3</f>
        <v>GGG-</v>
      </c>
      <c r="E3" s="120" t="s">
        <v>45</v>
      </c>
      <c r="F3" s="121"/>
      <c r="G3" s="425">
        <f>決算報告書!G3</f>
        <v>0</v>
      </c>
      <c r="H3" s="426"/>
      <c r="I3" s="426"/>
      <c r="J3" s="426"/>
      <c r="K3" s="426"/>
      <c r="L3" s="426"/>
      <c r="M3" s="426"/>
      <c r="N3" s="426"/>
      <c r="O3" s="427"/>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21</v>
      </c>
      <c r="E7" s="414"/>
      <c r="F7" s="415"/>
      <c r="G7" s="418"/>
      <c r="H7" s="419"/>
      <c r="I7" s="419"/>
      <c r="J7" s="420"/>
      <c r="K7" s="410"/>
      <c r="L7" s="424" t="s">
        <v>6</v>
      </c>
      <c r="M7" s="410"/>
      <c r="N7" s="424" t="s">
        <v>6</v>
      </c>
      <c r="O7" s="203"/>
    </row>
    <row r="8" spans="2:15" ht="35.1" customHeight="1" x14ac:dyDescent="0.2">
      <c r="B8" s="230"/>
      <c r="C8" s="232"/>
      <c r="D8" s="26"/>
      <c r="E8" s="416"/>
      <c r="F8" s="417"/>
      <c r="G8" s="421"/>
      <c r="H8" s="422"/>
      <c r="I8" s="422"/>
      <c r="J8" s="423"/>
      <c r="K8" s="411"/>
      <c r="L8" s="413"/>
      <c r="M8" s="411"/>
      <c r="N8" s="413"/>
      <c r="O8" s="203"/>
    </row>
    <row r="9" spans="2:15" ht="35.1" customHeight="1" x14ac:dyDescent="0.2">
      <c r="B9" s="229">
        <v>2</v>
      </c>
      <c r="C9" s="231">
        <f>'１人件費(1)'!C9:C10</f>
        <v>2024</v>
      </c>
      <c r="D9" s="13" t="s">
        <v>21</v>
      </c>
      <c r="E9" s="414"/>
      <c r="F9" s="415"/>
      <c r="G9" s="418"/>
      <c r="H9" s="419"/>
      <c r="I9" s="419"/>
      <c r="J9" s="420"/>
      <c r="K9" s="410"/>
      <c r="L9" s="424" t="s">
        <v>6</v>
      </c>
      <c r="M9" s="410"/>
      <c r="N9" s="424" t="s">
        <v>6</v>
      </c>
      <c r="O9" s="203"/>
    </row>
    <row r="10" spans="2:15" ht="35.1" customHeight="1" x14ac:dyDescent="0.2">
      <c r="B10" s="230"/>
      <c r="C10" s="232"/>
      <c r="D10" s="26"/>
      <c r="E10" s="416"/>
      <c r="F10" s="417"/>
      <c r="G10" s="421"/>
      <c r="H10" s="422"/>
      <c r="I10" s="422"/>
      <c r="J10" s="423"/>
      <c r="K10" s="411"/>
      <c r="L10" s="413"/>
      <c r="M10" s="411"/>
      <c r="N10" s="413"/>
      <c r="O10" s="203"/>
    </row>
    <row r="11" spans="2:15" ht="35.1" customHeight="1" x14ac:dyDescent="0.2">
      <c r="B11" s="229">
        <v>3</v>
      </c>
      <c r="C11" s="231">
        <f>'１人件費(1)'!C11:C12</f>
        <v>2024</v>
      </c>
      <c r="D11" s="13" t="s">
        <v>21</v>
      </c>
      <c r="E11" s="414"/>
      <c r="F11" s="415"/>
      <c r="G11" s="418"/>
      <c r="H11" s="419"/>
      <c r="I11" s="419"/>
      <c r="J11" s="420"/>
      <c r="K11" s="410"/>
      <c r="L11" s="424" t="s">
        <v>6</v>
      </c>
      <c r="M11" s="410"/>
      <c r="N11" s="424" t="s">
        <v>6</v>
      </c>
      <c r="O11" s="206"/>
    </row>
    <row r="12" spans="2:15" ht="35.1" customHeight="1" x14ac:dyDescent="0.2">
      <c r="B12" s="230"/>
      <c r="C12" s="232"/>
      <c r="D12" s="26"/>
      <c r="E12" s="416"/>
      <c r="F12" s="417"/>
      <c r="G12" s="421"/>
      <c r="H12" s="422"/>
      <c r="I12" s="422"/>
      <c r="J12" s="423"/>
      <c r="K12" s="411"/>
      <c r="L12" s="413"/>
      <c r="M12" s="411"/>
      <c r="N12" s="413"/>
      <c r="O12" s="207"/>
    </row>
    <row r="13" spans="2:15" ht="35.1" customHeight="1" x14ac:dyDescent="0.2">
      <c r="B13" s="229">
        <v>4</v>
      </c>
      <c r="C13" s="231">
        <f>'１人件費(1)'!C13:C14</f>
        <v>2024</v>
      </c>
      <c r="D13" s="13" t="s">
        <v>21</v>
      </c>
      <c r="E13" s="414"/>
      <c r="F13" s="415"/>
      <c r="G13" s="418"/>
      <c r="H13" s="419"/>
      <c r="I13" s="419"/>
      <c r="J13" s="420"/>
      <c r="K13" s="410"/>
      <c r="L13" s="424" t="s">
        <v>6</v>
      </c>
      <c r="M13" s="410"/>
      <c r="N13" s="424" t="s">
        <v>6</v>
      </c>
      <c r="O13" s="206"/>
    </row>
    <row r="14" spans="2:15" ht="35.1" customHeight="1" x14ac:dyDescent="0.2">
      <c r="B14" s="230"/>
      <c r="C14" s="232"/>
      <c r="D14" s="26"/>
      <c r="E14" s="416"/>
      <c r="F14" s="417"/>
      <c r="G14" s="421"/>
      <c r="H14" s="422"/>
      <c r="I14" s="422"/>
      <c r="J14" s="423"/>
      <c r="K14" s="411"/>
      <c r="L14" s="413"/>
      <c r="M14" s="411"/>
      <c r="N14" s="413"/>
      <c r="O14" s="207"/>
    </row>
    <row r="15" spans="2:15" ht="35.1" customHeight="1" x14ac:dyDescent="0.2">
      <c r="B15" s="229">
        <v>5</v>
      </c>
      <c r="C15" s="231">
        <f>'１人件費(1)'!C15:C16</f>
        <v>2024</v>
      </c>
      <c r="D15" s="13" t="s">
        <v>21</v>
      </c>
      <c r="E15" s="414"/>
      <c r="F15" s="415"/>
      <c r="G15" s="418"/>
      <c r="H15" s="419"/>
      <c r="I15" s="419"/>
      <c r="J15" s="420"/>
      <c r="K15" s="410"/>
      <c r="L15" s="424" t="s">
        <v>6</v>
      </c>
      <c r="M15" s="410"/>
      <c r="N15" s="424" t="s">
        <v>6</v>
      </c>
      <c r="O15" s="203"/>
    </row>
    <row r="16" spans="2:15" ht="35.1" customHeight="1" x14ac:dyDescent="0.2">
      <c r="B16" s="230"/>
      <c r="C16" s="232"/>
      <c r="D16" s="26"/>
      <c r="E16" s="416"/>
      <c r="F16" s="417"/>
      <c r="G16" s="421"/>
      <c r="H16" s="422"/>
      <c r="I16" s="422"/>
      <c r="J16" s="423"/>
      <c r="K16" s="411"/>
      <c r="L16" s="413"/>
      <c r="M16" s="411"/>
      <c r="N16" s="413"/>
      <c r="O16" s="203"/>
    </row>
    <row r="17" spans="2:25" ht="35.1" customHeight="1" x14ac:dyDescent="0.2">
      <c r="B17" s="229">
        <v>6</v>
      </c>
      <c r="C17" s="231">
        <f>'１人件費(1)'!C17:C18</f>
        <v>2024</v>
      </c>
      <c r="D17" s="13" t="s">
        <v>21</v>
      </c>
      <c r="E17" s="414"/>
      <c r="F17" s="415"/>
      <c r="G17" s="418"/>
      <c r="H17" s="419"/>
      <c r="I17" s="419"/>
      <c r="J17" s="420"/>
      <c r="K17" s="410"/>
      <c r="L17" s="424" t="s">
        <v>6</v>
      </c>
      <c r="M17" s="410"/>
      <c r="N17" s="424" t="s">
        <v>6</v>
      </c>
      <c r="O17" s="206"/>
      <c r="X17" s="16"/>
      <c r="Y17" s="16"/>
    </row>
    <row r="18" spans="2:25" ht="35.1" customHeight="1" x14ac:dyDescent="0.2">
      <c r="B18" s="230"/>
      <c r="C18" s="232"/>
      <c r="D18" s="26"/>
      <c r="E18" s="416"/>
      <c r="F18" s="417"/>
      <c r="G18" s="421"/>
      <c r="H18" s="422"/>
      <c r="I18" s="422"/>
      <c r="J18" s="423"/>
      <c r="K18" s="411"/>
      <c r="L18" s="413"/>
      <c r="M18" s="411"/>
      <c r="N18" s="413"/>
      <c r="O18" s="207"/>
      <c r="X18" s="16"/>
      <c r="Y18" s="16"/>
    </row>
    <row r="19" spans="2:25" ht="35.1" customHeight="1" x14ac:dyDescent="0.2">
      <c r="B19" s="229">
        <v>7</v>
      </c>
      <c r="C19" s="231">
        <f>'１人件費(1)'!C19:C20</f>
        <v>2024</v>
      </c>
      <c r="D19" s="13" t="s">
        <v>21</v>
      </c>
      <c r="E19" s="414"/>
      <c r="F19" s="415"/>
      <c r="G19" s="418"/>
      <c r="H19" s="419"/>
      <c r="I19" s="419"/>
      <c r="J19" s="420"/>
      <c r="K19" s="410"/>
      <c r="L19" s="424" t="s">
        <v>6</v>
      </c>
      <c r="M19" s="410"/>
      <c r="N19" s="424" t="s">
        <v>6</v>
      </c>
      <c r="O19" s="203"/>
    </row>
    <row r="20" spans="2:25" ht="35.1" customHeight="1" x14ac:dyDescent="0.2">
      <c r="B20" s="230"/>
      <c r="C20" s="232"/>
      <c r="D20" s="26"/>
      <c r="E20" s="416"/>
      <c r="F20" s="417"/>
      <c r="G20" s="421"/>
      <c r="H20" s="422"/>
      <c r="I20" s="422"/>
      <c r="J20" s="423"/>
      <c r="K20" s="411"/>
      <c r="L20" s="413"/>
      <c r="M20" s="411"/>
      <c r="N20" s="413"/>
      <c r="O20" s="203"/>
    </row>
    <row r="21" spans="2:25" ht="35.1" customHeight="1" x14ac:dyDescent="0.2">
      <c r="B21" s="229">
        <v>8</v>
      </c>
      <c r="C21" s="231">
        <f>'１人件費(1)'!C21:C22</f>
        <v>2024</v>
      </c>
      <c r="D21" s="13" t="s">
        <v>21</v>
      </c>
      <c r="E21" s="414"/>
      <c r="F21" s="415"/>
      <c r="G21" s="418"/>
      <c r="H21" s="419"/>
      <c r="I21" s="419"/>
      <c r="J21" s="420"/>
      <c r="K21" s="410"/>
      <c r="L21" s="424" t="s">
        <v>6</v>
      </c>
      <c r="M21" s="410"/>
      <c r="N21" s="424" t="s">
        <v>6</v>
      </c>
      <c r="O21" s="206"/>
    </row>
    <row r="22" spans="2:25" ht="35.1" customHeight="1" x14ac:dyDescent="0.2">
      <c r="B22" s="230"/>
      <c r="C22" s="232"/>
      <c r="D22" s="26"/>
      <c r="E22" s="416"/>
      <c r="F22" s="417"/>
      <c r="G22" s="421"/>
      <c r="H22" s="422"/>
      <c r="I22" s="422"/>
      <c r="J22" s="423"/>
      <c r="K22" s="411"/>
      <c r="L22" s="413"/>
      <c r="M22" s="411"/>
      <c r="N22" s="413"/>
      <c r="O22" s="207"/>
    </row>
    <row r="23" spans="2:25" ht="35.1" customHeight="1" x14ac:dyDescent="0.2">
      <c r="B23" s="229">
        <v>9</v>
      </c>
      <c r="C23" s="231">
        <f>'１人件費(1)'!C23:C24</f>
        <v>2024</v>
      </c>
      <c r="D23" s="13" t="s">
        <v>21</v>
      </c>
      <c r="E23" s="414"/>
      <c r="F23" s="415"/>
      <c r="G23" s="418"/>
      <c r="H23" s="419"/>
      <c r="I23" s="419"/>
      <c r="J23" s="420"/>
      <c r="K23" s="410"/>
      <c r="L23" s="424" t="s">
        <v>6</v>
      </c>
      <c r="M23" s="410"/>
      <c r="N23" s="424" t="s">
        <v>6</v>
      </c>
      <c r="O23" s="203"/>
    </row>
    <row r="24" spans="2:25" ht="35.1" customHeight="1" x14ac:dyDescent="0.2">
      <c r="B24" s="230"/>
      <c r="C24" s="232"/>
      <c r="D24" s="26"/>
      <c r="E24" s="416"/>
      <c r="F24" s="417"/>
      <c r="G24" s="421"/>
      <c r="H24" s="422"/>
      <c r="I24" s="422"/>
      <c r="J24" s="423"/>
      <c r="K24" s="411"/>
      <c r="L24" s="413"/>
      <c r="M24" s="411"/>
      <c r="N24" s="413"/>
      <c r="O24" s="203"/>
    </row>
    <row r="25" spans="2:25" ht="35.1" customHeight="1" x14ac:dyDescent="0.2">
      <c r="B25" s="229">
        <v>10</v>
      </c>
      <c r="C25" s="231">
        <f>'１人件費(1)'!C25:C26</f>
        <v>2024</v>
      </c>
      <c r="D25" s="13" t="s">
        <v>21</v>
      </c>
      <c r="E25" s="414"/>
      <c r="F25" s="415"/>
      <c r="G25" s="418"/>
      <c r="H25" s="419"/>
      <c r="I25" s="419"/>
      <c r="J25" s="420"/>
      <c r="K25" s="410"/>
      <c r="L25" s="424" t="s">
        <v>6</v>
      </c>
      <c r="M25" s="410"/>
      <c r="N25" s="424" t="s">
        <v>6</v>
      </c>
      <c r="O25" s="206"/>
    </row>
    <row r="26" spans="2:25" ht="35.1" customHeight="1" x14ac:dyDescent="0.2">
      <c r="B26" s="230"/>
      <c r="C26" s="232"/>
      <c r="D26" s="26"/>
      <c r="E26" s="416"/>
      <c r="F26" s="417"/>
      <c r="G26" s="421"/>
      <c r="H26" s="422"/>
      <c r="I26" s="422"/>
      <c r="J26" s="423"/>
      <c r="K26" s="411"/>
      <c r="L26" s="413"/>
      <c r="M26" s="411"/>
      <c r="N26" s="413"/>
      <c r="O26" s="207"/>
    </row>
    <row r="27" spans="2:25" ht="35.1" customHeight="1" x14ac:dyDescent="0.2">
      <c r="B27" s="229">
        <v>11</v>
      </c>
      <c r="C27" s="231">
        <f>'１人件費(1)'!C27:C28</f>
        <v>2024</v>
      </c>
      <c r="D27" s="13" t="s">
        <v>21</v>
      </c>
      <c r="E27" s="414"/>
      <c r="F27" s="415"/>
      <c r="G27" s="418"/>
      <c r="H27" s="419"/>
      <c r="I27" s="419"/>
      <c r="J27" s="420"/>
      <c r="K27" s="410"/>
      <c r="L27" s="424" t="s">
        <v>6</v>
      </c>
      <c r="M27" s="410"/>
      <c r="N27" s="424" t="s">
        <v>6</v>
      </c>
      <c r="O27" s="208"/>
    </row>
    <row r="28" spans="2:25" ht="35.1" customHeight="1" x14ac:dyDescent="0.2">
      <c r="B28" s="230"/>
      <c r="C28" s="232"/>
      <c r="D28" s="26"/>
      <c r="E28" s="416"/>
      <c r="F28" s="417"/>
      <c r="G28" s="421"/>
      <c r="H28" s="422"/>
      <c r="I28" s="422"/>
      <c r="J28" s="423"/>
      <c r="K28" s="411"/>
      <c r="L28" s="413"/>
      <c r="M28" s="411"/>
      <c r="N28" s="413"/>
      <c r="O28" s="209"/>
    </row>
    <row r="29" spans="2:25" ht="35.1" customHeight="1" x14ac:dyDescent="0.2">
      <c r="B29" s="229">
        <v>12</v>
      </c>
      <c r="C29" s="231">
        <f>'１人件費(1)'!C29:C30</f>
        <v>2024</v>
      </c>
      <c r="D29" s="13" t="s">
        <v>21</v>
      </c>
      <c r="E29" s="414"/>
      <c r="F29" s="415"/>
      <c r="G29" s="418"/>
      <c r="H29" s="419"/>
      <c r="I29" s="419"/>
      <c r="J29" s="420"/>
      <c r="K29" s="410"/>
      <c r="L29" s="412" t="s">
        <v>6</v>
      </c>
      <c r="M29" s="410"/>
      <c r="N29" s="424" t="s">
        <v>6</v>
      </c>
      <c r="O29" s="208"/>
    </row>
    <row r="30" spans="2:25" ht="35.1" customHeight="1" x14ac:dyDescent="0.2">
      <c r="B30" s="230"/>
      <c r="C30" s="232"/>
      <c r="D30" s="26"/>
      <c r="E30" s="416"/>
      <c r="F30" s="417"/>
      <c r="G30" s="421"/>
      <c r="H30" s="422"/>
      <c r="I30" s="422"/>
      <c r="J30" s="423"/>
      <c r="K30" s="411"/>
      <c r="L30" s="413"/>
      <c r="M30" s="411"/>
      <c r="N30" s="413"/>
      <c r="O30" s="210"/>
    </row>
    <row r="31" spans="2:25" ht="35.1" customHeight="1" x14ac:dyDescent="0.2">
      <c r="B31" s="229">
        <v>13</v>
      </c>
      <c r="C31" s="231">
        <f>'１人件費(1)'!C31:C32</f>
        <v>2024</v>
      </c>
      <c r="D31" s="13" t="s">
        <v>21</v>
      </c>
      <c r="E31" s="414"/>
      <c r="F31" s="415"/>
      <c r="G31" s="418"/>
      <c r="H31" s="419"/>
      <c r="I31" s="419"/>
      <c r="J31" s="420"/>
      <c r="K31" s="410"/>
      <c r="L31" s="424" t="s">
        <v>6</v>
      </c>
      <c r="M31" s="410"/>
      <c r="N31" s="424" t="s">
        <v>6</v>
      </c>
      <c r="O31" s="206"/>
    </row>
    <row r="32" spans="2:25" ht="35.1" customHeight="1" x14ac:dyDescent="0.2">
      <c r="B32" s="230"/>
      <c r="C32" s="232"/>
      <c r="D32" s="26"/>
      <c r="E32" s="416"/>
      <c r="F32" s="417"/>
      <c r="G32" s="421"/>
      <c r="H32" s="422"/>
      <c r="I32" s="422"/>
      <c r="J32" s="423"/>
      <c r="K32" s="411"/>
      <c r="L32" s="413"/>
      <c r="M32" s="411"/>
      <c r="N32" s="413"/>
      <c r="O32" s="207"/>
    </row>
    <row r="33" spans="2:15" ht="35.1" customHeight="1" x14ac:dyDescent="0.2">
      <c r="B33" s="229">
        <v>14</v>
      </c>
      <c r="C33" s="231">
        <f>'１人件費(1)'!C33:C34</f>
        <v>2024</v>
      </c>
      <c r="D33" s="13" t="s">
        <v>21</v>
      </c>
      <c r="E33" s="414"/>
      <c r="F33" s="415"/>
      <c r="G33" s="418"/>
      <c r="H33" s="419"/>
      <c r="I33" s="419"/>
      <c r="J33" s="420"/>
      <c r="K33" s="410"/>
      <c r="L33" s="412" t="s">
        <v>6</v>
      </c>
      <c r="M33" s="410"/>
      <c r="N33" s="412" t="s">
        <v>6</v>
      </c>
      <c r="O33" s="208"/>
    </row>
    <row r="34" spans="2:15" ht="35.1" customHeight="1" x14ac:dyDescent="0.2">
      <c r="B34" s="230"/>
      <c r="C34" s="232"/>
      <c r="D34" s="26"/>
      <c r="E34" s="416"/>
      <c r="F34" s="417"/>
      <c r="G34" s="421"/>
      <c r="H34" s="422"/>
      <c r="I34" s="422"/>
      <c r="J34" s="423"/>
      <c r="K34" s="411"/>
      <c r="L34" s="413"/>
      <c r="M34" s="411"/>
      <c r="N34" s="413"/>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mVIE+G3+J/cRO4coCKAaV096FH1yLcntY/pthcO5mFQ+88mCdCUQifmLkBLChSUUhTk2mLI3da8n/E3ujpne5Q==" saltValue="fJnNp/JCpcGgaumRXjX8uA=="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79</v>
      </c>
      <c r="C1" s="211"/>
      <c r="D1" s="211"/>
      <c r="E1" s="211"/>
      <c r="F1" s="211"/>
      <c r="G1" s="211"/>
      <c r="H1" s="211"/>
      <c r="I1" s="211"/>
      <c r="J1" s="211"/>
      <c r="K1" s="211"/>
      <c r="L1" s="211"/>
      <c r="M1" s="211"/>
      <c r="N1" s="211"/>
      <c r="O1" s="211"/>
    </row>
    <row r="2" spans="2:15" ht="35.1" customHeight="1" thickBot="1" x14ac:dyDescent="0.25">
      <c r="B2" s="118" t="s">
        <v>85</v>
      </c>
      <c r="C2" s="119"/>
      <c r="D2" s="56">
        <f>決算報告書!D2</f>
        <v>0</v>
      </c>
      <c r="E2" s="120" t="s">
        <v>50</v>
      </c>
      <c r="F2" s="212"/>
      <c r="G2" s="443">
        <f>決算報告書!G2</f>
        <v>0</v>
      </c>
      <c r="H2" s="444"/>
      <c r="I2" s="444"/>
      <c r="J2" s="444"/>
      <c r="K2" s="444"/>
      <c r="L2" s="444"/>
      <c r="M2" s="444"/>
      <c r="N2" s="444"/>
      <c r="O2" s="445"/>
    </row>
    <row r="3" spans="2:15" ht="35.1" customHeight="1" thickTop="1" thickBot="1" x14ac:dyDescent="0.25">
      <c r="B3" s="120" t="s">
        <v>32</v>
      </c>
      <c r="C3" s="212"/>
      <c r="D3" s="35" t="str">
        <f>決算報告書!D3</f>
        <v>GGG-</v>
      </c>
      <c r="E3" s="120" t="s">
        <v>45</v>
      </c>
      <c r="F3" s="121"/>
      <c r="G3" s="443">
        <f>決算報告書!G3</f>
        <v>0</v>
      </c>
      <c r="H3" s="444"/>
      <c r="I3" s="444"/>
      <c r="J3" s="444"/>
      <c r="K3" s="444"/>
      <c r="L3" s="444"/>
      <c r="M3" s="444"/>
      <c r="N3" s="444"/>
      <c r="O3" s="445"/>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58</v>
      </c>
      <c r="E7" s="432"/>
      <c r="F7" s="433"/>
      <c r="G7" s="436"/>
      <c r="H7" s="437"/>
      <c r="I7" s="437"/>
      <c r="J7" s="438"/>
      <c r="K7" s="428"/>
      <c r="L7" s="442" t="s">
        <v>6</v>
      </c>
      <c r="M7" s="428"/>
      <c r="N7" s="442" t="s">
        <v>6</v>
      </c>
      <c r="O7" s="203"/>
    </row>
    <row r="8" spans="2:15" ht="35.1" customHeight="1" x14ac:dyDescent="0.2">
      <c r="B8" s="230"/>
      <c r="C8" s="232"/>
      <c r="D8" s="27"/>
      <c r="E8" s="434"/>
      <c r="F8" s="435"/>
      <c r="G8" s="439"/>
      <c r="H8" s="440"/>
      <c r="I8" s="440"/>
      <c r="J8" s="441"/>
      <c r="K8" s="429"/>
      <c r="L8" s="431"/>
      <c r="M8" s="429"/>
      <c r="N8" s="431"/>
      <c r="O8" s="203"/>
    </row>
    <row r="9" spans="2:15" ht="35.1" customHeight="1" x14ac:dyDescent="0.2">
      <c r="B9" s="229">
        <v>2</v>
      </c>
      <c r="C9" s="231">
        <f>'１人件費(1)'!C9:C10</f>
        <v>2024</v>
      </c>
      <c r="D9" s="13" t="s">
        <v>58</v>
      </c>
      <c r="E9" s="432"/>
      <c r="F9" s="433"/>
      <c r="G9" s="436"/>
      <c r="H9" s="437"/>
      <c r="I9" s="437"/>
      <c r="J9" s="438"/>
      <c r="K9" s="428"/>
      <c r="L9" s="442" t="s">
        <v>6</v>
      </c>
      <c r="M9" s="428"/>
      <c r="N9" s="442" t="s">
        <v>6</v>
      </c>
      <c r="O9" s="203"/>
    </row>
    <row r="10" spans="2:15" ht="35.1" customHeight="1" x14ac:dyDescent="0.2">
      <c r="B10" s="230"/>
      <c r="C10" s="232"/>
      <c r="D10" s="27"/>
      <c r="E10" s="434"/>
      <c r="F10" s="435"/>
      <c r="G10" s="439"/>
      <c r="H10" s="440"/>
      <c r="I10" s="440"/>
      <c r="J10" s="441"/>
      <c r="K10" s="429"/>
      <c r="L10" s="431"/>
      <c r="M10" s="429"/>
      <c r="N10" s="431"/>
      <c r="O10" s="203"/>
    </row>
    <row r="11" spans="2:15" ht="35.1" customHeight="1" x14ac:dyDescent="0.2">
      <c r="B11" s="229">
        <v>3</v>
      </c>
      <c r="C11" s="231">
        <f>'１人件費(1)'!C11:C12</f>
        <v>2024</v>
      </c>
      <c r="D11" s="13" t="s">
        <v>58</v>
      </c>
      <c r="E11" s="432"/>
      <c r="F11" s="433"/>
      <c r="G11" s="436"/>
      <c r="H11" s="437"/>
      <c r="I11" s="437"/>
      <c r="J11" s="438"/>
      <c r="K11" s="428"/>
      <c r="L11" s="442" t="s">
        <v>6</v>
      </c>
      <c r="M11" s="428"/>
      <c r="N11" s="442" t="s">
        <v>6</v>
      </c>
      <c r="O11" s="206"/>
    </row>
    <row r="12" spans="2:15" ht="35.1" customHeight="1" x14ac:dyDescent="0.2">
      <c r="B12" s="230"/>
      <c r="C12" s="232"/>
      <c r="D12" s="27"/>
      <c r="E12" s="434"/>
      <c r="F12" s="435"/>
      <c r="G12" s="439"/>
      <c r="H12" s="440"/>
      <c r="I12" s="440"/>
      <c r="J12" s="441"/>
      <c r="K12" s="429"/>
      <c r="L12" s="431"/>
      <c r="M12" s="429"/>
      <c r="N12" s="431"/>
      <c r="O12" s="207"/>
    </row>
    <row r="13" spans="2:15" ht="35.1" customHeight="1" x14ac:dyDescent="0.2">
      <c r="B13" s="229">
        <v>4</v>
      </c>
      <c r="C13" s="231">
        <f>'１人件費(1)'!C13:C14</f>
        <v>2024</v>
      </c>
      <c r="D13" s="13" t="s">
        <v>58</v>
      </c>
      <c r="E13" s="432"/>
      <c r="F13" s="433"/>
      <c r="G13" s="436"/>
      <c r="H13" s="437"/>
      <c r="I13" s="437"/>
      <c r="J13" s="438"/>
      <c r="K13" s="428"/>
      <c r="L13" s="442" t="s">
        <v>6</v>
      </c>
      <c r="M13" s="428"/>
      <c r="N13" s="442" t="s">
        <v>6</v>
      </c>
      <c r="O13" s="206"/>
    </row>
    <row r="14" spans="2:15" ht="35.1" customHeight="1" x14ac:dyDescent="0.2">
      <c r="B14" s="230"/>
      <c r="C14" s="232"/>
      <c r="D14" s="27"/>
      <c r="E14" s="434"/>
      <c r="F14" s="435"/>
      <c r="G14" s="439"/>
      <c r="H14" s="440"/>
      <c r="I14" s="440"/>
      <c r="J14" s="441"/>
      <c r="K14" s="429"/>
      <c r="L14" s="431"/>
      <c r="M14" s="429"/>
      <c r="N14" s="431"/>
      <c r="O14" s="207"/>
    </row>
    <row r="15" spans="2:15" ht="35.1" customHeight="1" x14ac:dyDescent="0.2">
      <c r="B15" s="229">
        <v>5</v>
      </c>
      <c r="C15" s="231">
        <f>'１人件費(1)'!C15:C16</f>
        <v>2024</v>
      </c>
      <c r="D15" s="13" t="s">
        <v>58</v>
      </c>
      <c r="E15" s="432"/>
      <c r="F15" s="433"/>
      <c r="G15" s="436"/>
      <c r="H15" s="437"/>
      <c r="I15" s="437"/>
      <c r="J15" s="438"/>
      <c r="K15" s="428"/>
      <c r="L15" s="442" t="s">
        <v>6</v>
      </c>
      <c r="M15" s="428"/>
      <c r="N15" s="442" t="s">
        <v>6</v>
      </c>
      <c r="O15" s="203"/>
    </row>
    <row r="16" spans="2:15" ht="35.1" customHeight="1" x14ac:dyDescent="0.2">
      <c r="B16" s="230"/>
      <c r="C16" s="232"/>
      <c r="D16" s="27"/>
      <c r="E16" s="434"/>
      <c r="F16" s="435"/>
      <c r="G16" s="439"/>
      <c r="H16" s="440"/>
      <c r="I16" s="440"/>
      <c r="J16" s="441"/>
      <c r="K16" s="429"/>
      <c r="L16" s="431"/>
      <c r="M16" s="429"/>
      <c r="N16" s="431"/>
      <c r="O16" s="203"/>
    </row>
    <row r="17" spans="2:15" ht="35.1" customHeight="1" x14ac:dyDescent="0.2">
      <c r="B17" s="229">
        <v>6</v>
      </c>
      <c r="C17" s="231">
        <f>'１人件費(1)'!C17:C18</f>
        <v>2024</v>
      </c>
      <c r="D17" s="13" t="s">
        <v>58</v>
      </c>
      <c r="E17" s="432"/>
      <c r="F17" s="433"/>
      <c r="G17" s="436"/>
      <c r="H17" s="437"/>
      <c r="I17" s="437"/>
      <c r="J17" s="438"/>
      <c r="K17" s="428"/>
      <c r="L17" s="442" t="s">
        <v>6</v>
      </c>
      <c r="M17" s="428"/>
      <c r="N17" s="442" t="s">
        <v>6</v>
      </c>
      <c r="O17" s="206"/>
    </row>
    <row r="18" spans="2:15" ht="35.1" customHeight="1" x14ac:dyDescent="0.2">
      <c r="B18" s="230"/>
      <c r="C18" s="232"/>
      <c r="D18" s="27"/>
      <c r="E18" s="434"/>
      <c r="F18" s="435"/>
      <c r="G18" s="439"/>
      <c r="H18" s="440"/>
      <c r="I18" s="440"/>
      <c r="J18" s="441"/>
      <c r="K18" s="429"/>
      <c r="L18" s="431"/>
      <c r="M18" s="429"/>
      <c r="N18" s="431"/>
      <c r="O18" s="207"/>
    </row>
    <row r="19" spans="2:15" ht="35.1" customHeight="1" x14ac:dyDescent="0.2">
      <c r="B19" s="229">
        <v>7</v>
      </c>
      <c r="C19" s="231">
        <f>'１人件費(1)'!C19:C20</f>
        <v>2024</v>
      </c>
      <c r="D19" s="13" t="s">
        <v>58</v>
      </c>
      <c r="E19" s="432"/>
      <c r="F19" s="433"/>
      <c r="G19" s="436"/>
      <c r="H19" s="437"/>
      <c r="I19" s="437"/>
      <c r="J19" s="438"/>
      <c r="K19" s="428"/>
      <c r="L19" s="442" t="s">
        <v>6</v>
      </c>
      <c r="M19" s="428"/>
      <c r="N19" s="442" t="s">
        <v>6</v>
      </c>
      <c r="O19" s="203"/>
    </row>
    <row r="20" spans="2:15" ht="35.1" customHeight="1" x14ac:dyDescent="0.2">
      <c r="B20" s="230"/>
      <c r="C20" s="232"/>
      <c r="D20" s="27"/>
      <c r="E20" s="434"/>
      <c r="F20" s="435"/>
      <c r="G20" s="439"/>
      <c r="H20" s="440"/>
      <c r="I20" s="440"/>
      <c r="J20" s="441"/>
      <c r="K20" s="429"/>
      <c r="L20" s="431"/>
      <c r="M20" s="429"/>
      <c r="N20" s="431"/>
      <c r="O20" s="203"/>
    </row>
    <row r="21" spans="2:15" ht="35.1" customHeight="1" x14ac:dyDescent="0.2">
      <c r="B21" s="229">
        <v>8</v>
      </c>
      <c r="C21" s="231">
        <f>'１人件費(1)'!C21:C22</f>
        <v>2024</v>
      </c>
      <c r="D21" s="13" t="s">
        <v>58</v>
      </c>
      <c r="E21" s="432"/>
      <c r="F21" s="433"/>
      <c r="G21" s="436"/>
      <c r="H21" s="437"/>
      <c r="I21" s="437"/>
      <c r="J21" s="438"/>
      <c r="K21" s="428"/>
      <c r="L21" s="442" t="s">
        <v>6</v>
      </c>
      <c r="M21" s="428"/>
      <c r="N21" s="442" t="s">
        <v>6</v>
      </c>
      <c r="O21" s="206"/>
    </row>
    <row r="22" spans="2:15" ht="35.1" customHeight="1" x14ac:dyDescent="0.2">
      <c r="B22" s="230"/>
      <c r="C22" s="232"/>
      <c r="D22" s="27"/>
      <c r="E22" s="434"/>
      <c r="F22" s="435"/>
      <c r="G22" s="439"/>
      <c r="H22" s="440"/>
      <c r="I22" s="440"/>
      <c r="J22" s="441"/>
      <c r="K22" s="429"/>
      <c r="L22" s="431"/>
      <c r="M22" s="429"/>
      <c r="N22" s="431"/>
      <c r="O22" s="207"/>
    </row>
    <row r="23" spans="2:15" ht="35.1" customHeight="1" x14ac:dyDescent="0.2">
      <c r="B23" s="229">
        <v>9</v>
      </c>
      <c r="C23" s="231">
        <f>'１人件費(1)'!C23:C24</f>
        <v>2024</v>
      </c>
      <c r="D23" s="13" t="s">
        <v>58</v>
      </c>
      <c r="E23" s="432"/>
      <c r="F23" s="433"/>
      <c r="G23" s="436"/>
      <c r="H23" s="437"/>
      <c r="I23" s="437"/>
      <c r="J23" s="438"/>
      <c r="K23" s="428"/>
      <c r="L23" s="442" t="s">
        <v>6</v>
      </c>
      <c r="M23" s="428"/>
      <c r="N23" s="442" t="s">
        <v>6</v>
      </c>
      <c r="O23" s="203"/>
    </row>
    <row r="24" spans="2:15" ht="35.1" customHeight="1" x14ac:dyDescent="0.2">
      <c r="B24" s="230"/>
      <c r="C24" s="232"/>
      <c r="D24" s="27"/>
      <c r="E24" s="434"/>
      <c r="F24" s="435"/>
      <c r="G24" s="439"/>
      <c r="H24" s="440"/>
      <c r="I24" s="440"/>
      <c r="J24" s="441"/>
      <c r="K24" s="429"/>
      <c r="L24" s="431"/>
      <c r="M24" s="429"/>
      <c r="N24" s="431"/>
      <c r="O24" s="203"/>
    </row>
    <row r="25" spans="2:15" ht="35.1" customHeight="1" x14ac:dyDescent="0.2">
      <c r="B25" s="229">
        <v>10</v>
      </c>
      <c r="C25" s="231">
        <f>'１人件費(1)'!C25:C26</f>
        <v>2024</v>
      </c>
      <c r="D25" s="13" t="s">
        <v>58</v>
      </c>
      <c r="E25" s="432"/>
      <c r="F25" s="433"/>
      <c r="G25" s="436"/>
      <c r="H25" s="437"/>
      <c r="I25" s="437"/>
      <c r="J25" s="438"/>
      <c r="K25" s="428"/>
      <c r="L25" s="442" t="s">
        <v>6</v>
      </c>
      <c r="M25" s="428"/>
      <c r="N25" s="442" t="s">
        <v>6</v>
      </c>
      <c r="O25" s="206"/>
    </row>
    <row r="26" spans="2:15" ht="35.1" customHeight="1" x14ac:dyDescent="0.2">
      <c r="B26" s="230"/>
      <c r="C26" s="232"/>
      <c r="D26" s="27"/>
      <c r="E26" s="434"/>
      <c r="F26" s="435"/>
      <c r="G26" s="439"/>
      <c r="H26" s="440"/>
      <c r="I26" s="440"/>
      <c r="J26" s="441"/>
      <c r="K26" s="429"/>
      <c r="L26" s="431"/>
      <c r="M26" s="429"/>
      <c r="N26" s="431"/>
      <c r="O26" s="207"/>
    </row>
    <row r="27" spans="2:15" ht="35.1" customHeight="1" x14ac:dyDescent="0.2">
      <c r="B27" s="229">
        <v>11</v>
      </c>
      <c r="C27" s="231">
        <f>'１人件費(1)'!C27:C28</f>
        <v>2024</v>
      </c>
      <c r="D27" s="13" t="s">
        <v>58</v>
      </c>
      <c r="E27" s="432"/>
      <c r="F27" s="433"/>
      <c r="G27" s="436"/>
      <c r="H27" s="437"/>
      <c r="I27" s="437"/>
      <c r="J27" s="438"/>
      <c r="K27" s="428"/>
      <c r="L27" s="442" t="s">
        <v>6</v>
      </c>
      <c r="M27" s="428"/>
      <c r="N27" s="442" t="s">
        <v>6</v>
      </c>
      <c r="O27" s="208"/>
    </row>
    <row r="28" spans="2:15" ht="35.1" customHeight="1" x14ac:dyDescent="0.2">
      <c r="B28" s="230"/>
      <c r="C28" s="232"/>
      <c r="D28" s="27"/>
      <c r="E28" s="434"/>
      <c r="F28" s="435"/>
      <c r="G28" s="439"/>
      <c r="H28" s="440"/>
      <c r="I28" s="440"/>
      <c r="J28" s="441"/>
      <c r="K28" s="429"/>
      <c r="L28" s="431"/>
      <c r="M28" s="429"/>
      <c r="N28" s="431"/>
      <c r="O28" s="209"/>
    </row>
    <row r="29" spans="2:15" ht="35.1" customHeight="1" x14ac:dyDescent="0.2">
      <c r="B29" s="229">
        <v>12</v>
      </c>
      <c r="C29" s="231">
        <f>'１人件費(1)'!C29:C30</f>
        <v>2024</v>
      </c>
      <c r="D29" s="13" t="s">
        <v>58</v>
      </c>
      <c r="E29" s="432"/>
      <c r="F29" s="433"/>
      <c r="G29" s="436"/>
      <c r="H29" s="437"/>
      <c r="I29" s="437"/>
      <c r="J29" s="438"/>
      <c r="K29" s="428"/>
      <c r="L29" s="430" t="s">
        <v>6</v>
      </c>
      <c r="M29" s="428"/>
      <c r="N29" s="442" t="s">
        <v>6</v>
      </c>
      <c r="O29" s="208"/>
    </row>
    <row r="30" spans="2:15" ht="35.1" customHeight="1" x14ac:dyDescent="0.2">
      <c r="B30" s="230"/>
      <c r="C30" s="232"/>
      <c r="D30" s="27"/>
      <c r="E30" s="434"/>
      <c r="F30" s="435"/>
      <c r="G30" s="439"/>
      <c r="H30" s="440"/>
      <c r="I30" s="440"/>
      <c r="J30" s="441"/>
      <c r="K30" s="429"/>
      <c r="L30" s="431"/>
      <c r="M30" s="429"/>
      <c r="N30" s="431"/>
      <c r="O30" s="210"/>
    </row>
    <row r="31" spans="2:15" ht="35.1" customHeight="1" x14ac:dyDescent="0.2">
      <c r="B31" s="229">
        <v>13</v>
      </c>
      <c r="C31" s="231">
        <f>'１人件費(1)'!C31:C32</f>
        <v>2024</v>
      </c>
      <c r="D31" s="13" t="s">
        <v>58</v>
      </c>
      <c r="E31" s="432"/>
      <c r="F31" s="433"/>
      <c r="G31" s="436"/>
      <c r="H31" s="437"/>
      <c r="I31" s="437"/>
      <c r="J31" s="438"/>
      <c r="K31" s="428"/>
      <c r="L31" s="442" t="s">
        <v>6</v>
      </c>
      <c r="M31" s="428"/>
      <c r="N31" s="442" t="s">
        <v>6</v>
      </c>
      <c r="O31" s="206"/>
    </row>
    <row r="32" spans="2:15" ht="35.1" customHeight="1" x14ac:dyDescent="0.2">
      <c r="B32" s="230"/>
      <c r="C32" s="232"/>
      <c r="D32" s="27"/>
      <c r="E32" s="434"/>
      <c r="F32" s="435"/>
      <c r="G32" s="439"/>
      <c r="H32" s="440"/>
      <c r="I32" s="440"/>
      <c r="J32" s="441"/>
      <c r="K32" s="429"/>
      <c r="L32" s="431"/>
      <c r="M32" s="429"/>
      <c r="N32" s="431"/>
      <c r="O32" s="207"/>
    </row>
    <row r="33" spans="2:15" ht="35.1" customHeight="1" x14ac:dyDescent="0.2">
      <c r="B33" s="229">
        <v>14</v>
      </c>
      <c r="C33" s="231">
        <f>'１人件費(1)'!C33:C34</f>
        <v>2024</v>
      </c>
      <c r="D33" s="13" t="s">
        <v>58</v>
      </c>
      <c r="E33" s="432"/>
      <c r="F33" s="433"/>
      <c r="G33" s="436"/>
      <c r="H33" s="437"/>
      <c r="I33" s="437"/>
      <c r="J33" s="438"/>
      <c r="K33" s="428"/>
      <c r="L33" s="430" t="s">
        <v>6</v>
      </c>
      <c r="M33" s="428"/>
      <c r="N33" s="430" t="s">
        <v>6</v>
      </c>
      <c r="O33" s="208"/>
    </row>
    <row r="34" spans="2:15" ht="35.1" customHeight="1" x14ac:dyDescent="0.2">
      <c r="B34" s="230"/>
      <c r="C34" s="232"/>
      <c r="D34" s="27"/>
      <c r="E34" s="434"/>
      <c r="F34" s="435"/>
      <c r="G34" s="439"/>
      <c r="H34" s="440"/>
      <c r="I34" s="440"/>
      <c r="J34" s="441"/>
      <c r="K34" s="429"/>
      <c r="L34" s="431"/>
      <c r="M34" s="429"/>
      <c r="N34" s="43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C8OuDk7TN7BAb5VE8jktnHj6ddH+UrzfOnhBTw/7PmR4aDzhef+qWGshTB9HtM92536OCuVRozT2Q9GFRt+qDg==" saltValue="U4qghSsxka7Fz8kv2dnXqg=="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80</v>
      </c>
      <c r="C1" s="211"/>
      <c r="D1" s="211"/>
      <c r="E1" s="211"/>
      <c r="F1" s="211"/>
      <c r="G1" s="211"/>
      <c r="H1" s="211"/>
      <c r="I1" s="211"/>
      <c r="J1" s="211"/>
      <c r="K1" s="211"/>
      <c r="L1" s="211"/>
      <c r="M1" s="211"/>
      <c r="N1" s="211"/>
      <c r="O1" s="211"/>
    </row>
    <row r="2" spans="2:15" ht="35.1" customHeight="1" thickBot="1" x14ac:dyDescent="0.25">
      <c r="B2" s="118" t="s">
        <v>85</v>
      </c>
      <c r="C2" s="119"/>
      <c r="D2" s="56">
        <f>決算報告書!D2</f>
        <v>0</v>
      </c>
      <c r="E2" s="120" t="s">
        <v>50</v>
      </c>
      <c r="F2" s="212"/>
      <c r="G2" s="443">
        <f>決算報告書!G2</f>
        <v>0</v>
      </c>
      <c r="H2" s="444"/>
      <c r="I2" s="444"/>
      <c r="J2" s="444"/>
      <c r="K2" s="444"/>
      <c r="L2" s="444"/>
      <c r="M2" s="444"/>
      <c r="N2" s="444"/>
      <c r="O2" s="445"/>
    </row>
    <row r="3" spans="2:15" ht="35.1" customHeight="1" thickTop="1" thickBot="1" x14ac:dyDescent="0.25">
      <c r="B3" s="120" t="s">
        <v>32</v>
      </c>
      <c r="C3" s="212"/>
      <c r="D3" s="35" t="str">
        <f>決算報告書!D3</f>
        <v>GGG-</v>
      </c>
      <c r="E3" s="120" t="s">
        <v>45</v>
      </c>
      <c r="F3" s="121"/>
      <c r="G3" s="443">
        <f>決算報告書!G3</f>
        <v>0</v>
      </c>
      <c r="H3" s="444"/>
      <c r="I3" s="444"/>
      <c r="J3" s="444"/>
      <c r="K3" s="444"/>
      <c r="L3" s="444"/>
      <c r="M3" s="444"/>
      <c r="N3" s="444"/>
      <c r="O3" s="445"/>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15</v>
      </c>
      <c r="C7" s="231">
        <f>'１人件費(1)'!C7:C8</f>
        <v>2024</v>
      </c>
      <c r="D7" s="13" t="s">
        <v>58</v>
      </c>
      <c r="E7" s="432"/>
      <c r="F7" s="433"/>
      <c r="G7" s="436"/>
      <c r="H7" s="437"/>
      <c r="I7" s="437"/>
      <c r="J7" s="438"/>
      <c r="K7" s="428"/>
      <c r="L7" s="442" t="s">
        <v>6</v>
      </c>
      <c r="M7" s="428"/>
      <c r="N7" s="442" t="s">
        <v>6</v>
      </c>
      <c r="O7" s="203"/>
    </row>
    <row r="8" spans="2:15" ht="35.1" customHeight="1" x14ac:dyDescent="0.2">
      <c r="B8" s="230"/>
      <c r="C8" s="232"/>
      <c r="D8" s="27"/>
      <c r="E8" s="434"/>
      <c r="F8" s="435"/>
      <c r="G8" s="439"/>
      <c r="H8" s="440"/>
      <c r="I8" s="440"/>
      <c r="J8" s="441"/>
      <c r="K8" s="429"/>
      <c r="L8" s="431"/>
      <c r="M8" s="429"/>
      <c r="N8" s="431"/>
      <c r="O8" s="203"/>
    </row>
    <row r="9" spans="2:15" ht="35.1" customHeight="1" x14ac:dyDescent="0.2">
      <c r="B9" s="229">
        <v>16</v>
      </c>
      <c r="C9" s="231">
        <f>'１人件費(1)'!C9:C10</f>
        <v>2024</v>
      </c>
      <c r="D9" s="13" t="s">
        <v>58</v>
      </c>
      <c r="E9" s="432"/>
      <c r="F9" s="433"/>
      <c r="G9" s="436"/>
      <c r="H9" s="437"/>
      <c r="I9" s="437"/>
      <c r="J9" s="438"/>
      <c r="K9" s="428"/>
      <c r="L9" s="442" t="s">
        <v>6</v>
      </c>
      <c r="M9" s="428"/>
      <c r="N9" s="442" t="s">
        <v>6</v>
      </c>
      <c r="O9" s="203"/>
    </row>
    <row r="10" spans="2:15" ht="35.1" customHeight="1" x14ac:dyDescent="0.2">
      <c r="B10" s="230"/>
      <c r="C10" s="232"/>
      <c r="D10" s="27"/>
      <c r="E10" s="434"/>
      <c r="F10" s="435"/>
      <c r="G10" s="439"/>
      <c r="H10" s="440"/>
      <c r="I10" s="440"/>
      <c r="J10" s="441"/>
      <c r="K10" s="429"/>
      <c r="L10" s="431"/>
      <c r="M10" s="429"/>
      <c r="N10" s="431"/>
      <c r="O10" s="203"/>
    </row>
    <row r="11" spans="2:15" ht="35.1" customHeight="1" x14ac:dyDescent="0.2">
      <c r="B11" s="229">
        <v>17</v>
      </c>
      <c r="C11" s="231">
        <f>'１人件費(1)'!C11:C12</f>
        <v>2024</v>
      </c>
      <c r="D11" s="13" t="s">
        <v>58</v>
      </c>
      <c r="E11" s="432"/>
      <c r="F11" s="433"/>
      <c r="G11" s="436"/>
      <c r="H11" s="437"/>
      <c r="I11" s="437"/>
      <c r="J11" s="438"/>
      <c r="K11" s="428"/>
      <c r="L11" s="442" t="s">
        <v>6</v>
      </c>
      <c r="M11" s="428"/>
      <c r="N11" s="442" t="s">
        <v>6</v>
      </c>
      <c r="O11" s="206"/>
    </row>
    <row r="12" spans="2:15" ht="35.1" customHeight="1" x14ac:dyDescent="0.2">
      <c r="B12" s="230"/>
      <c r="C12" s="232"/>
      <c r="D12" s="27"/>
      <c r="E12" s="434"/>
      <c r="F12" s="435"/>
      <c r="G12" s="439"/>
      <c r="H12" s="440"/>
      <c r="I12" s="440"/>
      <c r="J12" s="441"/>
      <c r="K12" s="429"/>
      <c r="L12" s="431"/>
      <c r="M12" s="429"/>
      <c r="N12" s="431"/>
      <c r="O12" s="207"/>
    </row>
    <row r="13" spans="2:15" ht="35.1" customHeight="1" x14ac:dyDescent="0.2">
      <c r="B13" s="229">
        <v>18</v>
      </c>
      <c r="C13" s="231">
        <f>'１人件費(1)'!C13:C14</f>
        <v>2024</v>
      </c>
      <c r="D13" s="13" t="s">
        <v>58</v>
      </c>
      <c r="E13" s="432"/>
      <c r="F13" s="433"/>
      <c r="G13" s="436"/>
      <c r="H13" s="437"/>
      <c r="I13" s="437"/>
      <c r="J13" s="438"/>
      <c r="K13" s="428"/>
      <c r="L13" s="442" t="s">
        <v>6</v>
      </c>
      <c r="M13" s="428"/>
      <c r="N13" s="442" t="s">
        <v>6</v>
      </c>
      <c r="O13" s="206"/>
    </row>
    <row r="14" spans="2:15" ht="35.1" customHeight="1" x14ac:dyDescent="0.2">
      <c r="B14" s="230"/>
      <c r="C14" s="232"/>
      <c r="D14" s="27"/>
      <c r="E14" s="434"/>
      <c r="F14" s="435"/>
      <c r="G14" s="439"/>
      <c r="H14" s="440"/>
      <c r="I14" s="440"/>
      <c r="J14" s="441"/>
      <c r="K14" s="429"/>
      <c r="L14" s="431"/>
      <c r="M14" s="429"/>
      <c r="N14" s="431"/>
      <c r="O14" s="207"/>
    </row>
    <row r="15" spans="2:15" ht="35.1" customHeight="1" x14ac:dyDescent="0.2">
      <c r="B15" s="229">
        <v>19</v>
      </c>
      <c r="C15" s="231">
        <f>'１人件費(1)'!C15:C16</f>
        <v>2024</v>
      </c>
      <c r="D15" s="13" t="s">
        <v>58</v>
      </c>
      <c r="E15" s="432"/>
      <c r="F15" s="433"/>
      <c r="G15" s="436"/>
      <c r="H15" s="437"/>
      <c r="I15" s="437"/>
      <c r="J15" s="438"/>
      <c r="K15" s="428"/>
      <c r="L15" s="442" t="s">
        <v>6</v>
      </c>
      <c r="M15" s="428"/>
      <c r="N15" s="442" t="s">
        <v>6</v>
      </c>
      <c r="O15" s="203"/>
    </row>
    <row r="16" spans="2:15" ht="35.1" customHeight="1" x14ac:dyDescent="0.2">
      <c r="B16" s="230"/>
      <c r="C16" s="232"/>
      <c r="D16" s="27"/>
      <c r="E16" s="434"/>
      <c r="F16" s="435"/>
      <c r="G16" s="439"/>
      <c r="H16" s="440"/>
      <c r="I16" s="440"/>
      <c r="J16" s="441"/>
      <c r="K16" s="429"/>
      <c r="L16" s="431"/>
      <c r="M16" s="429"/>
      <c r="N16" s="431"/>
      <c r="O16" s="203"/>
    </row>
    <row r="17" spans="2:15" ht="35.1" customHeight="1" x14ac:dyDescent="0.2">
      <c r="B17" s="229">
        <v>20</v>
      </c>
      <c r="C17" s="231">
        <f>'１人件費(1)'!C17:C18</f>
        <v>2024</v>
      </c>
      <c r="D17" s="13" t="s">
        <v>58</v>
      </c>
      <c r="E17" s="432"/>
      <c r="F17" s="433"/>
      <c r="G17" s="436"/>
      <c r="H17" s="437"/>
      <c r="I17" s="437"/>
      <c r="J17" s="438"/>
      <c r="K17" s="428"/>
      <c r="L17" s="442" t="s">
        <v>6</v>
      </c>
      <c r="M17" s="428"/>
      <c r="N17" s="442" t="s">
        <v>6</v>
      </c>
      <c r="O17" s="206"/>
    </row>
    <row r="18" spans="2:15" ht="35.1" customHeight="1" x14ac:dyDescent="0.2">
      <c r="B18" s="230"/>
      <c r="C18" s="232"/>
      <c r="D18" s="27"/>
      <c r="E18" s="434"/>
      <c r="F18" s="435"/>
      <c r="G18" s="439"/>
      <c r="H18" s="440"/>
      <c r="I18" s="440"/>
      <c r="J18" s="441"/>
      <c r="K18" s="429"/>
      <c r="L18" s="431"/>
      <c r="M18" s="429"/>
      <c r="N18" s="431"/>
      <c r="O18" s="207"/>
    </row>
    <row r="19" spans="2:15" ht="35.1" customHeight="1" x14ac:dyDescent="0.2">
      <c r="B19" s="229">
        <v>21</v>
      </c>
      <c r="C19" s="231">
        <f>'１人件費(1)'!C19:C20</f>
        <v>2024</v>
      </c>
      <c r="D19" s="13" t="s">
        <v>58</v>
      </c>
      <c r="E19" s="432"/>
      <c r="F19" s="433"/>
      <c r="G19" s="436"/>
      <c r="H19" s="437"/>
      <c r="I19" s="437"/>
      <c r="J19" s="438"/>
      <c r="K19" s="428"/>
      <c r="L19" s="442" t="s">
        <v>6</v>
      </c>
      <c r="M19" s="428"/>
      <c r="N19" s="442" t="s">
        <v>6</v>
      </c>
      <c r="O19" s="203"/>
    </row>
    <row r="20" spans="2:15" ht="35.1" customHeight="1" x14ac:dyDescent="0.2">
      <c r="B20" s="230"/>
      <c r="C20" s="232"/>
      <c r="D20" s="27"/>
      <c r="E20" s="434"/>
      <c r="F20" s="435"/>
      <c r="G20" s="439"/>
      <c r="H20" s="440"/>
      <c r="I20" s="440"/>
      <c r="J20" s="441"/>
      <c r="K20" s="429"/>
      <c r="L20" s="431"/>
      <c r="M20" s="429"/>
      <c r="N20" s="431"/>
      <c r="O20" s="203"/>
    </row>
    <row r="21" spans="2:15" ht="35.1" customHeight="1" x14ac:dyDescent="0.2">
      <c r="B21" s="229">
        <v>22</v>
      </c>
      <c r="C21" s="231">
        <f>'１人件費(1)'!C21:C22</f>
        <v>2024</v>
      </c>
      <c r="D21" s="13" t="s">
        <v>58</v>
      </c>
      <c r="E21" s="432"/>
      <c r="F21" s="433"/>
      <c r="G21" s="436"/>
      <c r="H21" s="437"/>
      <c r="I21" s="437"/>
      <c r="J21" s="438"/>
      <c r="K21" s="428"/>
      <c r="L21" s="442" t="s">
        <v>6</v>
      </c>
      <c r="M21" s="428"/>
      <c r="N21" s="442" t="s">
        <v>6</v>
      </c>
      <c r="O21" s="206"/>
    </row>
    <row r="22" spans="2:15" ht="35.1" customHeight="1" x14ac:dyDescent="0.2">
      <c r="B22" s="230"/>
      <c r="C22" s="232"/>
      <c r="D22" s="27"/>
      <c r="E22" s="434"/>
      <c r="F22" s="435"/>
      <c r="G22" s="439"/>
      <c r="H22" s="440"/>
      <c r="I22" s="440"/>
      <c r="J22" s="441"/>
      <c r="K22" s="429"/>
      <c r="L22" s="431"/>
      <c r="M22" s="429"/>
      <c r="N22" s="431"/>
      <c r="O22" s="207"/>
    </row>
    <row r="23" spans="2:15" ht="35.1" customHeight="1" x14ac:dyDescent="0.2">
      <c r="B23" s="229">
        <v>23</v>
      </c>
      <c r="C23" s="231">
        <f>'１人件費(1)'!C23:C24</f>
        <v>2024</v>
      </c>
      <c r="D23" s="13" t="s">
        <v>58</v>
      </c>
      <c r="E23" s="432"/>
      <c r="F23" s="433"/>
      <c r="G23" s="436"/>
      <c r="H23" s="437"/>
      <c r="I23" s="437"/>
      <c r="J23" s="438"/>
      <c r="K23" s="428"/>
      <c r="L23" s="442" t="s">
        <v>6</v>
      </c>
      <c r="M23" s="428"/>
      <c r="N23" s="442" t="s">
        <v>6</v>
      </c>
      <c r="O23" s="203"/>
    </row>
    <row r="24" spans="2:15" ht="35.1" customHeight="1" x14ac:dyDescent="0.2">
      <c r="B24" s="230"/>
      <c r="C24" s="232"/>
      <c r="D24" s="27"/>
      <c r="E24" s="434"/>
      <c r="F24" s="435"/>
      <c r="G24" s="439"/>
      <c r="H24" s="440"/>
      <c r="I24" s="440"/>
      <c r="J24" s="441"/>
      <c r="K24" s="429"/>
      <c r="L24" s="431"/>
      <c r="M24" s="429"/>
      <c r="N24" s="431"/>
      <c r="O24" s="203"/>
    </row>
    <row r="25" spans="2:15" ht="35.1" customHeight="1" x14ac:dyDescent="0.2">
      <c r="B25" s="229">
        <v>24</v>
      </c>
      <c r="C25" s="231">
        <f>'１人件費(1)'!C25:C26</f>
        <v>2024</v>
      </c>
      <c r="D25" s="13" t="s">
        <v>58</v>
      </c>
      <c r="E25" s="432"/>
      <c r="F25" s="433"/>
      <c r="G25" s="436"/>
      <c r="H25" s="437"/>
      <c r="I25" s="437"/>
      <c r="J25" s="438"/>
      <c r="K25" s="428"/>
      <c r="L25" s="442" t="s">
        <v>6</v>
      </c>
      <c r="M25" s="428"/>
      <c r="N25" s="442" t="s">
        <v>6</v>
      </c>
      <c r="O25" s="206"/>
    </row>
    <row r="26" spans="2:15" ht="35.1" customHeight="1" x14ac:dyDescent="0.2">
      <c r="B26" s="230"/>
      <c r="C26" s="232"/>
      <c r="D26" s="27"/>
      <c r="E26" s="434"/>
      <c r="F26" s="435"/>
      <c r="G26" s="439"/>
      <c r="H26" s="440"/>
      <c r="I26" s="440"/>
      <c r="J26" s="441"/>
      <c r="K26" s="429"/>
      <c r="L26" s="431"/>
      <c r="M26" s="429"/>
      <c r="N26" s="431"/>
      <c r="O26" s="207"/>
    </row>
    <row r="27" spans="2:15" ht="35.1" customHeight="1" x14ac:dyDescent="0.2">
      <c r="B27" s="229">
        <v>25</v>
      </c>
      <c r="C27" s="231">
        <f>'１人件費(1)'!C27:C28</f>
        <v>2024</v>
      </c>
      <c r="D27" s="13" t="s">
        <v>58</v>
      </c>
      <c r="E27" s="432"/>
      <c r="F27" s="433"/>
      <c r="G27" s="436"/>
      <c r="H27" s="437"/>
      <c r="I27" s="437"/>
      <c r="J27" s="438"/>
      <c r="K27" s="428"/>
      <c r="L27" s="442" t="s">
        <v>6</v>
      </c>
      <c r="M27" s="428"/>
      <c r="N27" s="442" t="s">
        <v>6</v>
      </c>
      <c r="O27" s="208"/>
    </row>
    <row r="28" spans="2:15" ht="35.1" customHeight="1" x14ac:dyDescent="0.2">
      <c r="B28" s="230"/>
      <c r="C28" s="232"/>
      <c r="D28" s="27"/>
      <c r="E28" s="434"/>
      <c r="F28" s="435"/>
      <c r="G28" s="439"/>
      <c r="H28" s="440"/>
      <c r="I28" s="440"/>
      <c r="J28" s="441"/>
      <c r="K28" s="429"/>
      <c r="L28" s="431"/>
      <c r="M28" s="429"/>
      <c r="N28" s="431"/>
      <c r="O28" s="209"/>
    </row>
    <row r="29" spans="2:15" ht="35.1" customHeight="1" x14ac:dyDescent="0.2">
      <c r="B29" s="229">
        <v>26</v>
      </c>
      <c r="C29" s="231">
        <f>'１人件費(1)'!C29:C30</f>
        <v>2024</v>
      </c>
      <c r="D29" s="13" t="s">
        <v>58</v>
      </c>
      <c r="E29" s="432"/>
      <c r="F29" s="433"/>
      <c r="G29" s="436"/>
      <c r="H29" s="437"/>
      <c r="I29" s="437"/>
      <c r="J29" s="438"/>
      <c r="K29" s="428"/>
      <c r="L29" s="430" t="s">
        <v>6</v>
      </c>
      <c r="M29" s="428"/>
      <c r="N29" s="442" t="s">
        <v>6</v>
      </c>
      <c r="O29" s="208"/>
    </row>
    <row r="30" spans="2:15" ht="35.1" customHeight="1" x14ac:dyDescent="0.2">
      <c r="B30" s="230"/>
      <c r="C30" s="232"/>
      <c r="D30" s="27"/>
      <c r="E30" s="434"/>
      <c r="F30" s="435"/>
      <c r="G30" s="439"/>
      <c r="H30" s="440"/>
      <c r="I30" s="440"/>
      <c r="J30" s="441"/>
      <c r="K30" s="429"/>
      <c r="L30" s="431"/>
      <c r="M30" s="429"/>
      <c r="N30" s="431"/>
      <c r="O30" s="210"/>
    </row>
    <row r="31" spans="2:15" ht="35.1" customHeight="1" x14ac:dyDescent="0.2">
      <c r="B31" s="229">
        <v>27</v>
      </c>
      <c r="C31" s="231">
        <f>'１人件費(1)'!C31:C32</f>
        <v>2024</v>
      </c>
      <c r="D31" s="13" t="s">
        <v>58</v>
      </c>
      <c r="E31" s="432"/>
      <c r="F31" s="433"/>
      <c r="G31" s="436"/>
      <c r="H31" s="437"/>
      <c r="I31" s="437"/>
      <c r="J31" s="438"/>
      <c r="K31" s="428"/>
      <c r="L31" s="442" t="s">
        <v>6</v>
      </c>
      <c r="M31" s="428"/>
      <c r="N31" s="442" t="s">
        <v>6</v>
      </c>
      <c r="O31" s="206"/>
    </row>
    <row r="32" spans="2:15" ht="35.1" customHeight="1" x14ac:dyDescent="0.2">
      <c r="B32" s="230"/>
      <c r="C32" s="232"/>
      <c r="D32" s="27"/>
      <c r="E32" s="434"/>
      <c r="F32" s="435"/>
      <c r="G32" s="439"/>
      <c r="H32" s="440"/>
      <c r="I32" s="440"/>
      <c r="J32" s="441"/>
      <c r="K32" s="429"/>
      <c r="L32" s="431"/>
      <c r="M32" s="429"/>
      <c r="N32" s="431"/>
      <c r="O32" s="207"/>
    </row>
    <row r="33" spans="2:15" ht="35.1" customHeight="1" x14ac:dyDescent="0.2">
      <c r="B33" s="229">
        <v>28</v>
      </c>
      <c r="C33" s="231">
        <f>'１人件費(1)'!C33:C34</f>
        <v>2024</v>
      </c>
      <c r="D33" s="13" t="s">
        <v>58</v>
      </c>
      <c r="E33" s="432"/>
      <c r="F33" s="433"/>
      <c r="G33" s="436"/>
      <c r="H33" s="437"/>
      <c r="I33" s="437"/>
      <c r="J33" s="438"/>
      <c r="K33" s="428"/>
      <c r="L33" s="430" t="s">
        <v>6</v>
      </c>
      <c r="M33" s="428"/>
      <c r="N33" s="430" t="s">
        <v>6</v>
      </c>
      <c r="O33" s="208"/>
    </row>
    <row r="34" spans="2:15" ht="35.1" customHeight="1" x14ac:dyDescent="0.2">
      <c r="B34" s="230"/>
      <c r="C34" s="232"/>
      <c r="D34" s="27"/>
      <c r="E34" s="434"/>
      <c r="F34" s="435"/>
      <c r="G34" s="439"/>
      <c r="H34" s="440"/>
      <c r="I34" s="440"/>
      <c r="J34" s="441"/>
      <c r="K34" s="429"/>
      <c r="L34" s="431"/>
      <c r="M34" s="429"/>
      <c r="N34" s="43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xDoH6LKcTSt7FnKMvI6+iqt95E665AHLrnLOJBh8bqKXasSMT7yBjIxrMGLXN+mY0b7r9FbXkRHkDlnZQt+TCQ==" saltValue="v0CShzW8FIaJex/Rq0QUQw=="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81</v>
      </c>
      <c r="C1" s="211"/>
      <c r="D1" s="211"/>
      <c r="E1" s="211"/>
      <c r="F1" s="211"/>
      <c r="G1" s="211"/>
      <c r="H1" s="211"/>
      <c r="I1" s="211"/>
      <c r="J1" s="211"/>
      <c r="K1" s="211"/>
      <c r="L1" s="211"/>
      <c r="M1" s="211"/>
      <c r="N1" s="211"/>
      <c r="O1" s="211"/>
    </row>
    <row r="2" spans="2:15" ht="35.1" customHeight="1" thickBot="1" x14ac:dyDescent="0.25">
      <c r="B2" s="118" t="s">
        <v>85</v>
      </c>
      <c r="C2" s="119"/>
      <c r="D2" s="56">
        <f>決算報告書!D2</f>
        <v>0</v>
      </c>
      <c r="E2" s="120" t="s">
        <v>50</v>
      </c>
      <c r="F2" s="212"/>
      <c r="G2" s="443">
        <f>決算報告書!G2</f>
        <v>0</v>
      </c>
      <c r="H2" s="444"/>
      <c r="I2" s="444"/>
      <c r="J2" s="444"/>
      <c r="K2" s="444"/>
      <c r="L2" s="444"/>
      <c r="M2" s="444"/>
      <c r="N2" s="444"/>
      <c r="O2" s="445"/>
    </row>
    <row r="3" spans="2:15" ht="35.1" customHeight="1" thickTop="1" thickBot="1" x14ac:dyDescent="0.25">
      <c r="B3" s="120" t="s">
        <v>32</v>
      </c>
      <c r="C3" s="212"/>
      <c r="D3" s="35" t="str">
        <f>決算報告書!D3</f>
        <v>GGG-</v>
      </c>
      <c r="E3" s="120" t="s">
        <v>45</v>
      </c>
      <c r="F3" s="121"/>
      <c r="G3" s="443">
        <f>決算報告書!G3</f>
        <v>0</v>
      </c>
      <c r="H3" s="444"/>
      <c r="I3" s="444"/>
      <c r="J3" s="444"/>
      <c r="K3" s="444"/>
      <c r="L3" s="444"/>
      <c r="M3" s="444"/>
      <c r="N3" s="444"/>
      <c r="O3" s="445"/>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29</v>
      </c>
      <c r="C7" s="231">
        <f>'１人件費(1)'!C7:C8</f>
        <v>2024</v>
      </c>
      <c r="D7" s="13" t="s">
        <v>58</v>
      </c>
      <c r="E7" s="432"/>
      <c r="F7" s="433"/>
      <c r="G7" s="436"/>
      <c r="H7" s="437"/>
      <c r="I7" s="437"/>
      <c r="J7" s="438"/>
      <c r="K7" s="428"/>
      <c r="L7" s="442" t="s">
        <v>6</v>
      </c>
      <c r="M7" s="428"/>
      <c r="N7" s="442" t="s">
        <v>6</v>
      </c>
      <c r="O7" s="203"/>
    </row>
    <row r="8" spans="2:15" ht="35.1" customHeight="1" x14ac:dyDescent="0.2">
      <c r="B8" s="230"/>
      <c r="C8" s="232"/>
      <c r="D8" s="27"/>
      <c r="E8" s="434"/>
      <c r="F8" s="435"/>
      <c r="G8" s="439"/>
      <c r="H8" s="440"/>
      <c r="I8" s="440"/>
      <c r="J8" s="441"/>
      <c r="K8" s="429"/>
      <c r="L8" s="431"/>
      <c r="M8" s="429"/>
      <c r="N8" s="431"/>
      <c r="O8" s="203"/>
    </row>
    <row r="9" spans="2:15" ht="35.1" customHeight="1" x14ac:dyDescent="0.2">
      <c r="B9" s="229">
        <v>30</v>
      </c>
      <c r="C9" s="231">
        <f>'１人件費(1)'!C9:C10</f>
        <v>2024</v>
      </c>
      <c r="D9" s="13" t="s">
        <v>58</v>
      </c>
      <c r="E9" s="432"/>
      <c r="F9" s="433"/>
      <c r="G9" s="436"/>
      <c r="H9" s="437"/>
      <c r="I9" s="437"/>
      <c r="J9" s="438"/>
      <c r="K9" s="428"/>
      <c r="L9" s="442" t="s">
        <v>6</v>
      </c>
      <c r="M9" s="428"/>
      <c r="N9" s="442" t="s">
        <v>6</v>
      </c>
      <c r="O9" s="203"/>
    </row>
    <row r="10" spans="2:15" ht="35.1" customHeight="1" x14ac:dyDescent="0.2">
      <c r="B10" s="230"/>
      <c r="C10" s="232"/>
      <c r="D10" s="27"/>
      <c r="E10" s="434"/>
      <c r="F10" s="435"/>
      <c r="G10" s="439"/>
      <c r="H10" s="440"/>
      <c r="I10" s="440"/>
      <c r="J10" s="441"/>
      <c r="K10" s="429"/>
      <c r="L10" s="431"/>
      <c r="M10" s="429"/>
      <c r="N10" s="431"/>
      <c r="O10" s="203"/>
    </row>
    <row r="11" spans="2:15" ht="35.1" customHeight="1" x14ac:dyDescent="0.2">
      <c r="B11" s="229">
        <v>31</v>
      </c>
      <c r="C11" s="231">
        <f>'１人件費(1)'!C11:C12</f>
        <v>2024</v>
      </c>
      <c r="D11" s="13" t="s">
        <v>58</v>
      </c>
      <c r="E11" s="432"/>
      <c r="F11" s="433"/>
      <c r="G11" s="436"/>
      <c r="H11" s="437"/>
      <c r="I11" s="437"/>
      <c r="J11" s="438"/>
      <c r="K11" s="428"/>
      <c r="L11" s="442" t="s">
        <v>6</v>
      </c>
      <c r="M11" s="428"/>
      <c r="N11" s="442" t="s">
        <v>6</v>
      </c>
      <c r="O11" s="206"/>
    </row>
    <row r="12" spans="2:15" ht="35.1" customHeight="1" x14ac:dyDescent="0.2">
      <c r="B12" s="230"/>
      <c r="C12" s="232"/>
      <c r="D12" s="27"/>
      <c r="E12" s="434"/>
      <c r="F12" s="435"/>
      <c r="G12" s="439"/>
      <c r="H12" s="440"/>
      <c r="I12" s="440"/>
      <c r="J12" s="441"/>
      <c r="K12" s="429"/>
      <c r="L12" s="431"/>
      <c r="M12" s="429"/>
      <c r="N12" s="431"/>
      <c r="O12" s="207"/>
    </row>
    <row r="13" spans="2:15" ht="35.1" customHeight="1" x14ac:dyDescent="0.2">
      <c r="B13" s="229">
        <v>32</v>
      </c>
      <c r="C13" s="231">
        <f>'１人件費(1)'!C13:C14</f>
        <v>2024</v>
      </c>
      <c r="D13" s="13" t="s">
        <v>58</v>
      </c>
      <c r="E13" s="432"/>
      <c r="F13" s="433"/>
      <c r="G13" s="436"/>
      <c r="H13" s="437"/>
      <c r="I13" s="437"/>
      <c r="J13" s="438"/>
      <c r="K13" s="428"/>
      <c r="L13" s="442" t="s">
        <v>6</v>
      </c>
      <c r="M13" s="428"/>
      <c r="N13" s="442" t="s">
        <v>6</v>
      </c>
      <c r="O13" s="206"/>
    </row>
    <row r="14" spans="2:15" ht="35.1" customHeight="1" x14ac:dyDescent="0.2">
      <c r="B14" s="230"/>
      <c r="C14" s="232"/>
      <c r="D14" s="27"/>
      <c r="E14" s="434"/>
      <c r="F14" s="435"/>
      <c r="G14" s="439"/>
      <c r="H14" s="440"/>
      <c r="I14" s="440"/>
      <c r="J14" s="441"/>
      <c r="K14" s="429"/>
      <c r="L14" s="431"/>
      <c r="M14" s="429"/>
      <c r="N14" s="431"/>
      <c r="O14" s="207"/>
    </row>
    <row r="15" spans="2:15" ht="35.1" customHeight="1" x14ac:dyDescent="0.2">
      <c r="B15" s="229">
        <v>33</v>
      </c>
      <c r="C15" s="231">
        <f>'１人件費(1)'!C15:C16</f>
        <v>2024</v>
      </c>
      <c r="D15" s="13" t="s">
        <v>58</v>
      </c>
      <c r="E15" s="432"/>
      <c r="F15" s="433"/>
      <c r="G15" s="436"/>
      <c r="H15" s="437"/>
      <c r="I15" s="437"/>
      <c r="J15" s="438"/>
      <c r="K15" s="428"/>
      <c r="L15" s="442" t="s">
        <v>6</v>
      </c>
      <c r="M15" s="428"/>
      <c r="N15" s="442" t="s">
        <v>6</v>
      </c>
      <c r="O15" s="203"/>
    </row>
    <row r="16" spans="2:15" ht="35.1" customHeight="1" x14ac:dyDescent="0.2">
      <c r="B16" s="230"/>
      <c r="C16" s="232"/>
      <c r="D16" s="27"/>
      <c r="E16" s="434"/>
      <c r="F16" s="435"/>
      <c r="G16" s="439"/>
      <c r="H16" s="440"/>
      <c r="I16" s="440"/>
      <c r="J16" s="441"/>
      <c r="K16" s="429"/>
      <c r="L16" s="431"/>
      <c r="M16" s="429"/>
      <c r="N16" s="431"/>
      <c r="O16" s="203"/>
    </row>
    <row r="17" spans="2:15" ht="35.1" customHeight="1" x14ac:dyDescent="0.2">
      <c r="B17" s="229">
        <v>34</v>
      </c>
      <c r="C17" s="231">
        <f>'１人件費(1)'!C17:C18</f>
        <v>2024</v>
      </c>
      <c r="D17" s="13" t="s">
        <v>58</v>
      </c>
      <c r="E17" s="432"/>
      <c r="F17" s="433"/>
      <c r="G17" s="436"/>
      <c r="H17" s="437"/>
      <c r="I17" s="437"/>
      <c r="J17" s="438"/>
      <c r="K17" s="428"/>
      <c r="L17" s="442" t="s">
        <v>6</v>
      </c>
      <c r="M17" s="428"/>
      <c r="N17" s="442" t="s">
        <v>6</v>
      </c>
      <c r="O17" s="206"/>
    </row>
    <row r="18" spans="2:15" ht="35.1" customHeight="1" x14ac:dyDescent="0.2">
      <c r="B18" s="230"/>
      <c r="C18" s="232"/>
      <c r="D18" s="27"/>
      <c r="E18" s="434"/>
      <c r="F18" s="435"/>
      <c r="G18" s="439"/>
      <c r="H18" s="440"/>
      <c r="I18" s="440"/>
      <c r="J18" s="441"/>
      <c r="K18" s="429"/>
      <c r="L18" s="431"/>
      <c r="M18" s="429"/>
      <c r="N18" s="431"/>
      <c r="O18" s="207"/>
    </row>
    <row r="19" spans="2:15" ht="35.1" customHeight="1" x14ac:dyDescent="0.2">
      <c r="B19" s="229">
        <v>35</v>
      </c>
      <c r="C19" s="231">
        <f>'１人件費(1)'!C19:C20</f>
        <v>2024</v>
      </c>
      <c r="D19" s="13" t="s">
        <v>58</v>
      </c>
      <c r="E19" s="432"/>
      <c r="F19" s="433"/>
      <c r="G19" s="436"/>
      <c r="H19" s="437"/>
      <c r="I19" s="437"/>
      <c r="J19" s="438"/>
      <c r="K19" s="428"/>
      <c r="L19" s="442" t="s">
        <v>6</v>
      </c>
      <c r="M19" s="428"/>
      <c r="N19" s="442" t="s">
        <v>6</v>
      </c>
      <c r="O19" s="203"/>
    </row>
    <row r="20" spans="2:15" ht="35.1" customHeight="1" x14ac:dyDescent="0.2">
      <c r="B20" s="230"/>
      <c r="C20" s="232"/>
      <c r="D20" s="27"/>
      <c r="E20" s="434"/>
      <c r="F20" s="435"/>
      <c r="G20" s="439"/>
      <c r="H20" s="440"/>
      <c r="I20" s="440"/>
      <c r="J20" s="441"/>
      <c r="K20" s="429"/>
      <c r="L20" s="431"/>
      <c r="M20" s="429"/>
      <c r="N20" s="431"/>
      <c r="O20" s="203"/>
    </row>
    <row r="21" spans="2:15" ht="35.1" customHeight="1" x14ac:dyDescent="0.2">
      <c r="B21" s="229">
        <v>36</v>
      </c>
      <c r="C21" s="231">
        <f>'１人件費(1)'!C21:C22</f>
        <v>2024</v>
      </c>
      <c r="D21" s="13" t="s">
        <v>58</v>
      </c>
      <c r="E21" s="432"/>
      <c r="F21" s="433"/>
      <c r="G21" s="436"/>
      <c r="H21" s="437"/>
      <c r="I21" s="437"/>
      <c r="J21" s="438"/>
      <c r="K21" s="428"/>
      <c r="L21" s="442" t="s">
        <v>6</v>
      </c>
      <c r="M21" s="428"/>
      <c r="N21" s="442" t="s">
        <v>6</v>
      </c>
      <c r="O21" s="206"/>
    </row>
    <row r="22" spans="2:15" ht="35.1" customHeight="1" x14ac:dyDescent="0.2">
      <c r="B22" s="230"/>
      <c r="C22" s="232"/>
      <c r="D22" s="27"/>
      <c r="E22" s="434"/>
      <c r="F22" s="435"/>
      <c r="G22" s="439"/>
      <c r="H22" s="440"/>
      <c r="I22" s="440"/>
      <c r="J22" s="441"/>
      <c r="K22" s="429"/>
      <c r="L22" s="431"/>
      <c r="M22" s="429"/>
      <c r="N22" s="431"/>
      <c r="O22" s="207"/>
    </row>
    <row r="23" spans="2:15" ht="35.1" customHeight="1" x14ac:dyDescent="0.2">
      <c r="B23" s="229">
        <v>37</v>
      </c>
      <c r="C23" s="231">
        <f>'１人件費(1)'!C23:C24</f>
        <v>2024</v>
      </c>
      <c r="D23" s="13" t="s">
        <v>58</v>
      </c>
      <c r="E23" s="432"/>
      <c r="F23" s="433"/>
      <c r="G23" s="436"/>
      <c r="H23" s="437"/>
      <c r="I23" s="437"/>
      <c r="J23" s="438"/>
      <c r="K23" s="428"/>
      <c r="L23" s="442" t="s">
        <v>6</v>
      </c>
      <c r="M23" s="428"/>
      <c r="N23" s="442" t="s">
        <v>6</v>
      </c>
      <c r="O23" s="203"/>
    </row>
    <row r="24" spans="2:15" ht="35.1" customHeight="1" x14ac:dyDescent="0.2">
      <c r="B24" s="230"/>
      <c r="C24" s="232"/>
      <c r="D24" s="27"/>
      <c r="E24" s="434"/>
      <c r="F24" s="435"/>
      <c r="G24" s="439"/>
      <c r="H24" s="440"/>
      <c r="I24" s="440"/>
      <c r="J24" s="441"/>
      <c r="K24" s="429"/>
      <c r="L24" s="431"/>
      <c r="M24" s="429"/>
      <c r="N24" s="431"/>
      <c r="O24" s="203"/>
    </row>
    <row r="25" spans="2:15" ht="35.1" customHeight="1" x14ac:dyDescent="0.2">
      <c r="B25" s="229">
        <v>38</v>
      </c>
      <c r="C25" s="231">
        <f>'１人件費(1)'!C25:C26</f>
        <v>2024</v>
      </c>
      <c r="D25" s="13" t="s">
        <v>58</v>
      </c>
      <c r="E25" s="432"/>
      <c r="F25" s="433"/>
      <c r="G25" s="436"/>
      <c r="H25" s="437"/>
      <c r="I25" s="437"/>
      <c r="J25" s="438"/>
      <c r="K25" s="428"/>
      <c r="L25" s="442" t="s">
        <v>6</v>
      </c>
      <c r="M25" s="428"/>
      <c r="N25" s="442" t="s">
        <v>6</v>
      </c>
      <c r="O25" s="206"/>
    </row>
    <row r="26" spans="2:15" ht="35.1" customHeight="1" x14ac:dyDescent="0.2">
      <c r="B26" s="230"/>
      <c r="C26" s="232"/>
      <c r="D26" s="27"/>
      <c r="E26" s="434"/>
      <c r="F26" s="435"/>
      <c r="G26" s="439"/>
      <c r="H26" s="440"/>
      <c r="I26" s="440"/>
      <c r="J26" s="441"/>
      <c r="K26" s="429"/>
      <c r="L26" s="431"/>
      <c r="M26" s="429"/>
      <c r="N26" s="431"/>
      <c r="O26" s="207"/>
    </row>
    <row r="27" spans="2:15" ht="35.1" customHeight="1" x14ac:dyDescent="0.2">
      <c r="B27" s="229">
        <v>39</v>
      </c>
      <c r="C27" s="231">
        <f>'１人件費(1)'!C27:C28</f>
        <v>2024</v>
      </c>
      <c r="D27" s="13" t="s">
        <v>58</v>
      </c>
      <c r="E27" s="432"/>
      <c r="F27" s="433"/>
      <c r="G27" s="436"/>
      <c r="H27" s="437"/>
      <c r="I27" s="437"/>
      <c r="J27" s="438"/>
      <c r="K27" s="428"/>
      <c r="L27" s="442" t="s">
        <v>6</v>
      </c>
      <c r="M27" s="428"/>
      <c r="N27" s="442" t="s">
        <v>6</v>
      </c>
      <c r="O27" s="208"/>
    </row>
    <row r="28" spans="2:15" ht="35.1" customHeight="1" x14ac:dyDescent="0.2">
      <c r="B28" s="230"/>
      <c r="C28" s="232"/>
      <c r="D28" s="27"/>
      <c r="E28" s="434"/>
      <c r="F28" s="435"/>
      <c r="G28" s="439"/>
      <c r="H28" s="440"/>
      <c r="I28" s="440"/>
      <c r="J28" s="441"/>
      <c r="K28" s="429"/>
      <c r="L28" s="431"/>
      <c r="M28" s="429"/>
      <c r="N28" s="431"/>
      <c r="O28" s="209"/>
    </row>
    <row r="29" spans="2:15" ht="35.1" customHeight="1" x14ac:dyDescent="0.2">
      <c r="B29" s="229">
        <v>40</v>
      </c>
      <c r="C29" s="231">
        <f>'１人件費(1)'!C29:C30</f>
        <v>2024</v>
      </c>
      <c r="D29" s="13" t="s">
        <v>58</v>
      </c>
      <c r="E29" s="432"/>
      <c r="F29" s="433"/>
      <c r="G29" s="436"/>
      <c r="H29" s="437"/>
      <c r="I29" s="437"/>
      <c r="J29" s="438"/>
      <c r="K29" s="428"/>
      <c r="L29" s="430" t="s">
        <v>6</v>
      </c>
      <c r="M29" s="428"/>
      <c r="N29" s="442" t="s">
        <v>6</v>
      </c>
      <c r="O29" s="208"/>
    </row>
    <row r="30" spans="2:15" ht="35.1" customHeight="1" x14ac:dyDescent="0.2">
      <c r="B30" s="230"/>
      <c r="C30" s="232"/>
      <c r="D30" s="27"/>
      <c r="E30" s="434"/>
      <c r="F30" s="435"/>
      <c r="G30" s="439"/>
      <c r="H30" s="440"/>
      <c r="I30" s="440"/>
      <c r="J30" s="441"/>
      <c r="K30" s="429"/>
      <c r="L30" s="431"/>
      <c r="M30" s="429"/>
      <c r="N30" s="431"/>
      <c r="O30" s="210"/>
    </row>
    <row r="31" spans="2:15" ht="35.1" customHeight="1" x14ac:dyDescent="0.2">
      <c r="B31" s="229">
        <v>41</v>
      </c>
      <c r="C31" s="231">
        <f>'１人件費(1)'!C31:C32</f>
        <v>2024</v>
      </c>
      <c r="D31" s="13" t="s">
        <v>58</v>
      </c>
      <c r="E31" s="432"/>
      <c r="F31" s="433"/>
      <c r="G31" s="436"/>
      <c r="H31" s="437"/>
      <c r="I31" s="437"/>
      <c r="J31" s="438"/>
      <c r="K31" s="428"/>
      <c r="L31" s="442" t="s">
        <v>6</v>
      </c>
      <c r="M31" s="428"/>
      <c r="N31" s="442" t="s">
        <v>6</v>
      </c>
      <c r="O31" s="206"/>
    </row>
    <row r="32" spans="2:15" ht="35.1" customHeight="1" x14ac:dyDescent="0.2">
      <c r="B32" s="230"/>
      <c r="C32" s="232"/>
      <c r="D32" s="27"/>
      <c r="E32" s="434"/>
      <c r="F32" s="435"/>
      <c r="G32" s="439"/>
      <c r="H32" s="440"/>
      <c r="I32" s="440"/>
      <c r="J32" s="441"/>
      <c r="K32" s="429"/>
      <c r="L32" s="431"/>
      <c r="M32" s="429"/>
      <c r="N32" s="431"/>
      <c r="O32" s="207"/>
    </row>
    <row r="33" spans="2:15" ht="35.1" customHeight="1" x14ac:dyDescent="0.2">
      <c r="B33" s="229">
        <v>42</v>
      </c>
      <c r="C33" s="231">
        <f>'１人件費(1)'!C33:C34</f>
        <v>2024</v>
      </c>
      <c r="D33" s="13" t="s">
        <v>58</v>
      </c>
      <c r="E33" s="432"/>
      <c r="F33" s="433"/>
      <c r="G33" s="436"/>
      <c r="H33" s="437"/>
      <c r="I33" s="437"/>
      <c r="J33" s="438"/>
      <c r="K33" s="428"/>
      <c r="L33" s="430" t="s">
        <v>6</v>
      </c>
      <c r="M33" s="428"/>
      <c r="N33" s="430" t="s">
        <v>6</v>
      </c>
      <c r="O33" s="208"/>
    </row>
    <row r="34" spans="2:15" ht="35.1" customHeight="1" x14ac:dyDescent="0.2">
      <c r="B34" s="230"/>
      <c r="C34" s="232"/>
      <c r="D34" s="27"/>
      <c r="E34" s="434"/>
      <c r="F34" s="435"/>
      <c r="G34" s="439"/>
      <c r="H34" s="440"/>
      <c r="I34" s="440"/>
      <c r="J34" s="441"/>
      <c r="K34" s="429"/>
      <c r="L34" s="431"/>
      <c r="M34" s="429"/>
      <c r="N34" s="431"/>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3LmKxkeegmyDu/C3qytsuWE7LwxYlyAaYtxLsgZMYOwwB0jwZ7YtPh8smLbVFrHAOq+aNyH35fCBkYZdu9yx8Q==" saltValue="PBKFNs0SmckPc8Zqmi9XzA=="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59</v>
      </c>
      <c r="C1" s="211"/>
      <c r="D1" s="211"/>
      <c r="E1" s="211"/>
      <c r="F1" s="211"/>
      <c r="G1" s="211"/>
      <c r="H1" s="211"/>
      <c r="I1" s="211"/>
      <c r="J1" s="211"/>
      <c r="K1" s="211"/>
      <c r="L1" s="211"/>
      <c r="M1" s="211"/>
      <c r="N1" s="211"/>
      <c r="O1" s="211"/>
    </row>
    <row r="2" spans="2:15" ht="35.1" customHeight="1" thickBot="1" x14ac:dyDescent="0.25">
      <c r="B2" s="118" t="s">
        <v>85</v>
      </c>
      <c r="C2" s="119"/>
      <c r="D2" s="57">
        <f>決算報告書!D2</f>
        <v>0</v>
      </c>
      <c r="E2" s="120" t="s">
        <v>50</v>
      </c>
      <c r="F2" s="212"/>
      <c r="G2" s="461">
        <f>決算報告書!G2</f>
        <v>0</v>
      </c>
      <c r="H2" s="462"/>
      <c r="I2" s="462"/>
      <c r="J2" s="462"/>
      <c r="K2" s="462"/>
      <c r="L2" s="462"/>
      <c r="M2" s="462"/>
      <c r="N2" s="462"/>
      <c r="O2" s="463"/>
    </row>
    <row r="3" spans="2:15" ht="35.1" customHeight="1" thickTop="1" thickBot="1" x14ac:dyDescent="0.25">
      <c r="B3" s="120" t="s">
        <v>32</v>
      </c>
      <c r="C3" s="212"/>
      <c r="D3" s="34" t="str">
        <f>決算報告書!D3</f>
        <v>GGG-</v>
      </c>
      <c r="E3" s="120" t="s">
        <v>45</v>
      </c>
      <c r="F3" s="121"/>
      <c r="G3" s="461">
        <f>決算報告書!G3</f>
        <v>0</v>
      </c>
      <c r="H3" s="462"/>
      <c r="I3" s="462"/>
      <c r="J3" s="462"/>
      <c r="K3" s="462"/>
      <c r="L3" s="462"/>
      <c r="M3" s="462"/>
      <c r="N3" s="462"/>
      <c r="O3" s="463"/>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23</v>
      </c>
      <c r="E7" s="450"/>
      <c r="F7" s="451"/>
      <c r="G7" s="454"/>
      <c r="H7" s="455"/>
      <c r="I7" s="455"/>
      <c r="J7" s="456"/>
      <c r="K7" s="446"/>
      <c r="L7" s="460" t="s">
        <v>6</v>
      </c>
      <c r="M7" s="446"/>
      <c r="N7" s="460" t="s">
        <v>6</v>
      </c>
      <c r="O7" s="203"/>
    </row>
    <row r="8" spans="2:15" ht="35.1" customHeight="1" x14ac:dyDescent="0.2">
      <c r="B8" s="230"/>
      <c r="C8" s="232"/>
      <c r="D8" s="28"/>
      <c r="E8" s="452"/>
      <c r="F8" s="453"/>
      <c r="G8" s="457"/>
      <c r="H8" s="458"/>
      <c r="I8" s="458"/>
      <c r="J8" s="459"/>
      <c r="K8" s="447"/>
      <c r="L8" s="449"/>
      <c r="M8" s="447"/>
      <c r="N8" s="449"/>
      <c r="O8" s="203"/>
    </row>
    <row r="9" spans="2:15" ht="35.1" customHeight="1" x14ac:dyDescent="0.2">
      <c r="B9" s="229">
        <v>2</v>
      </c>
      <c r="C9" s="231">
        <f>'１人件費(1)'!C9:C10</f>
        <v>2024</v>
      </c>
      <c r="D9" s="13" t="s">
        <v>23</v>
      </c>
      <c r="E9" s="450"/>
      <c r="F9" s="451"/>
      <c r="G9" s="454"/>
      <c r="H9" s="455"/>
      <c r="I9" s="455"/>
      <c r="J9" s="456"/>
      <c r="K9" s="446"/>
      <c r="L9" s="460" t="s">
        <v>6</v>
      </c>
      <c r="M9" s="446"/>
      <c r="N9" s="460" t="s">
        <v>6</v>
      </c>
      <c r="O9" s="203"/>
    </row>
    <row r="10" spans="2:15" ht="35.1" customHeight="1" x14ac:dyDescent="0.2">
      <c r="B10" s="230"/>
      <c r="C10" s="232"/>
      <c r="D10" s="28"/>
      <c r="E10" s="452"/>
      <c r="F10" s="453"/>
      <c r="G10" s="457"/>
      <c r="H10" s="458"/>
      <c r="I10" s="458"/>
      <c r="J10" s="459"/>
      <c r="K10" s="447"/>
      <c r="L10" s="449"/>
      <c r="M10" s="447"/>
      <c r="N10" s="449"/>
      <c r="O10" s="203"/>
    </row>
    <row r="11" spans="2:15" ht="35.1" customHeight="1" x14ac:dyDescent="0.2">
      <c r="B11" s="229">
        <v>3</v>
      </c>
      <c r="C11" s="231">
        <f>'１人件費(1)'!C11:C12</f>
        <v>2024</v>
      </c>
      <c r="D11" s="13" t="s">
        <v>23</v>
      </c>
      <c r="E11" s="450"/>
      <c r="F11" s="451"/>
      <c r="G11" s="454"/>
      <c r="H11" s="455"/>
      <c r="I11" s="455"/>
      <c r="J11" s="456"/>
      <c r="K11" s="446"/>
      <c r="L11" s="460" t="s">
        <v>6</v>
      </c>
      <c r="M11" s="446"/>
      <c r="N11" s="460" t="s">
        <v>6</v>
      </c>
      <c r="O11" s="206"/>
    </row>
    <row r="12" spans="2:15" ht="35.1" customHeight="1" x14ac:dyDescent="0.2">
      <c r="B12" s="230"/>
      <c r="C12" s="232"/>
      <c r="D12" s="28"/>
      <c r="E12" s="452"/>
      <c r="F12" s="453"/>
      <c r="G12" s="457"/>
      <c r="H12" s="458"/>
      <c r="I12" s="458"/>
      <c r="J12" s="459"/>
      <c r="K12" s="447"/>
      <c r="L12" s="449"/>
      <c r="M12" s="447"/>
      <c r="N12" s="449"/>
      <c r="O12" s="207"/>
    </row>
    <row r="13" spans="2:15" ht="35.1" customHeight="1" x14ac:dyDescent="0.2">
      <c r="B13" s="229">
        <v>4</v>
      </c>
      <c r="C13" s="231">
        <f>'１人件費(1)'!C13:C14</f>
        <v>2024</v>
      </c>
      <c r="D13" s="13" t="s">
        <v>23</v>
      </c>
      <c r="E13" s="450"/>
      <c r="F13" s="451"/>
      <c r="G13" s="454"/>
      <c r="H13" s="455"/>
      <c r="I13" s="455"/>
      <c r="J13" s="456"/>
      <c r="K13" s="446"/>
      <c r="L13" s="460" t="s">
        <v>6</v>
      </c>
      <c r="M13" s="446"/>
      <c r="N13" s="460" t="s">
        <v>6</v>
      </c>
      <c r="O13" s="206"/>
    </row>
    <row r="14" spans="2:15" ht="35.1" customHeight="1" x14ac:dyDescent="0.2">
      <c r="B14" s="230"/>
      <c r="C14" s="232"/>
      <c r="D14" s="28"/>
      <c r="E14" s="452"/>
      <c r="F14" s="453"/>
      <c r="G14" s="457"/>
      <c r="H14" s="458"/>
      <c r="I14" s="458"/>
      <c r="J14" s="459"/>
      <c r="K14" s="447"/>
      <c r="L14" s="449"/>
      <c r="M14" s="447"/>
      <c r="N14" s="449"/>
      <c r="O14" s="207"/>
    </row>
    <row r="15" spans="2:15" ht="35.1" customHeight="1" x14ac:dyDescent="0.2">
      <c r="B15" s="229">
        <v>5</v>
      </c>
      <c r="C15" s="231">
        <f>'１人件費(1)'!C15:C16</f>
        <v>2024</v>
      </c>
      <c r="D15" s="13" t="s">
        <v>23</v>
      </c>
      <c r="E15" s="450"/>
      <c r="F15" s="451"/>
      <c r="G15" s="454"/>
      <c r="H15" s="455"/>
      <c r="I15" s="455"/>
      <c r="J15" s="456"/>
      <c r="K15" s="446"/>
      <c r="L15" s="460" t="s">
        <v>6</v>
      </c>
      <c r="M15" s="446"/>
      <c r="N15" s="460" t="s">
        <v>6</v>
      </c>
      <c r="O15" s="203"/>
    </row>
    <row r="16" spans="2:15" ht="35.1" customHeight="1" x14ac:dyDescent="0.2">
      <c r="B16" s="230"/>
      <c r="C16" s="232"/>
      <c r="D16" s="28"/>
      <c r="E16" s="452"/>
      <c r="F16" s="453"/>
      <c r="G16" s="457"/>
      <c r="H16" s="458"/>
      <c r="I16" s="458"/>
      <c r="J16" s="459"/>
      <c r="K16" s="447"/>
      <c r="L16" s="449"/>
      <c r="M16" s="447"/>
      <c r="N16" s="449"/>
      <c r="O16" s="203"/>
    </row>
    <row r="17" spans="2:15" ht="35.1" customHeight="1" x14ac:dyDescent="0.2">
      <c r="B17" s="229">
        <v>6</v>
      </c>
      <c r="C17" s="231">
        <f>'１人件費(1)'!C17:C18</f>
        <v>2024</v>
      </c>
      <c r="D17" s="13" t="s">
        <v>23</v>
      </c>
      <c r="E17" s="450"/>
      <c r="F17" s="451"/>
      <c r="G17" s="454"/>
      <c r="H17" s="455"/>
      <c r="I17" s="455"/>
      <c r="J17" s="456"/>
      <c r="K17" s="446"/>
      <c r="L17" s="460" t="s">
        <v>6</v>
      </c>
      <c r="M17" s="446"/>
      <c r="N17" s="460" t="s">
        <v>6</v>
      </c>
      <c r="O17" s="206"/>
    </row>
    <row r="18" spans="2:15" ht="35.1" customHeight="1" x14ac:dyDescent="0.2">
      <c r="B18" s="230"/>
      <c r="C18" s="232"/>
      <c r="D18" s="28"/>
      <c r="E18" s="452"/>
      <c r="F18" s="453"/>
      <c r="G18" s="457"/>
      <c r="H18" s="458"/>
      <c r="I18" s="458"/>
      <c r="J18" s="459"/>
      <c r="K18" s="447"/>
      <c r="L18" s="449"/>
      <c r="M18" s="447"/>
      <c r="N18" s="449"/>
      <c r="O18" s="207"/>
    </row>
    <row r="19" spans="2:15" ht="35.1" customHeight="1" x14ac:dyDescent="0.2">
      <c r="B19" s="229">
        <v>7</v>
      </c>
      <c r="C19" s="231">
        <f>'１人件費(1)'!C19:C20</f>
        <v>2024</v>
      </c>
      <c r="D19" s="13" t="s">
        <v>23</v>
      </c>
      <c r="E19" s="450"/>
      <c r="F19" s="451"/>
      <c r="G19" s="454"/>
      <c r="H19" s="455"/>
      <c r="I19" s="455"/>
      <c r="J19" s="456"/>
      <c r="K19" s="446"/>
      <c r="L19" s="460" t="s">
        <v>6</v>
      </c>
      <c r="M19" s="446"/>
      <c r="N19" s="460" t="s">
        <v>6</v>
      </c>
      <c r="O19" s="203"/>
    </row>
    <row r="20" spans="2:15" ht="35.1" customHeight="1" x14ac:dyDescent="0.2">
      <c r="B20" s="230"/>
      <c r="C20" s="232"/>
      <c r="D20" s="28"/>
      <c r="E20" s="452"/>
      <c r="F20" s="453"/>
      <c r="G20" s="457"/>
      <c r="H20" s="458"/>
      <c r="I20" s="458"/>
      <c r="J20" s="459"/>
      <c r="K20" s="447"/>
      <c r="L20" s="449"/>
      <c r="M20" s="447"/>
      <c r="N20" s="449"/>
      <c r="O20" s="203"/>
    </row>
    <row r="21" spans="2:15" ht="35.1" customHeight="1" x14ac:dyDescent="0.2">
      <c r="B21" s="229">
        <v>8</v>
      </c>
      <c r="C21" s="231">
        <f>'１人件費(1)'!C21:C22</f>
        <v>2024</v>
      </c>
      <c r="D21" s="13" t="s">
        <v>23</v>
      </c>
      <c r="E21" s="450"/>
      <c r="F21" s="451"/>
      <c r="G21" s="454"/>
      <c r="H21" s="455"/>
      <c r="I21" s="455"/>
      <c r="J21" s="456"/>
      <c r="K21" s="446"/>
      <c r="L21" s="460" t="s">
        <v>6</v>
      </c>
      <c r="M21" s="446"/>
      <c r="N21" s="460" t="s">
        <v>6</v>
      </c>
      <c r="O21" s="206"/>
    </row>
    <row r="22" spans="2:15" ht="35.1" customHeight="1" x14ac:dyDescent="0.2">
      <c r="B22" s="230"/>
      <c r="C22" s="232"/>
      <c r="D22" s="28"/>
      <c r="E22" s="452"/>
      <c r="F22" s="453"/>
      <c r="G22" s="457"/>
      <c r="H22" s="458"/>
      <c r="I22" s="458"/>
      <c r="J22" s="459"/>
      <c r="K22" s="447"/>
      <c r="L22" s="449"/>
      <c r="M22" s="447"/>
      <c r="N22" s="449"/>
      <c r="O22" s="207"/>
    </row>
    <row r="23" spans="2:15" ht="35.1" customHeight="1" x14ac:dyDescent="0.2">
      <c r="B23" s="229">
        <v>9</v>
      </c>
      <c r="C23" s="231">
        <f>'１人件費(1)'!C23:C24</f>
        <v>2024</v>
      </c>
      <c r="D23" s="13" t="s">
        <v>23</v>
      </c>
      <c r="E23" s="450"/>
      <c r="F23" s="451"/>
      <c r="G23" s="454"/>
      <c r="H23" s="455"/>
      <c r="I23" s="455"/>
      <c r="J23" s="456"/>
      <c r="K23" s="446"/>
      <c r="L23" s="460" t="s">
        <v>6</v>
      </c>
      <c r="M23" s="446"/>
      <c r="N23" s="460" t="s">
        <v>6</v>
      </c>
      <c r="O23" s="203"/>
    </row>
    <row r="24" spans="2:15" ht="35.1" customHeight="1" x14ac:dyDescent="0.2">
      <c r="B24" s="230"/>
      <c r="C24" s="232"/>
      <c r="D24" s="28"/>
      <c r="E24" s="452"/>
      <c r="F24" s="453"/>
      <c r="G24" s="457"/>
      <c r="H24" s="458"/>
      <c r="I24" s="458"/>
      <c r="J24" s="459"/>
      <c r="K24" s="447"/>
      <c r="L24" s="449"/>
      <c r="M24" s="447"/>
      <c r="N24" s="449"/>
      <c r="O24" s="203"/>
    </row>
    <row r="25" spans="2:15" ht="35.1" customHeight="1" x14ac:dyDescent="0.2">
      <c r="B25" s="229">
        <v>10</v>
      </c>
      <c r="C25" s="231">
        <f>'１人件費(1)'!C25:C26</f>
        <v>2024</v>
      </c>
      <c r="D25" s="13" t="s">
        <v>23</v>
      </c>
      <c r="E25" s="450"/>
      <c r="F25" s="451"/>
      <c r="G25" s="454"/>
      <c r="H25" s="455"/>
      <c r="I25" s="455"/>
      <c r="J25" s="456"/>
      <c r="K25" s="446"/>
      <c r="L25" s="460" t="s">
        <v>6</v>
      </c>
      <c r="M25" s="446"/>
      <c r="N25" s="460" t="s">
        <v>6</v>
      </c>
      <c r="O25" s="206"/>
    </row>
    <row r="26" spans="2:15" ht="35.1" customHeight="1" x14ac:dyDescent="0.2">
      <c r="B26" s="230"/>
      <c r="C26" s="232"/>
      <c r="D26" s="28"/>
      <c r="E26" s="452"/>
      <c r="F26" s="453"/>
      <c r="G26" s="457"/>
      <c r="H26" s="458"/>
      <c r="I26" s="458"/>
      <c r="J26" s="459"/>
      <c r="K26" s="447"/>
      <c r="L26" s="449"/>
      <c r="M26" s="447"/>
      <c r="N26" s="449"/>
      <c r="O26" s="207"/>
    </row>
    <row r="27" spans="2:15" ht="35.1" customHeight="1" x14ac:dyDescent="0.2">
      <c r="B27" s="229">
        <v>11</v>
      </c>
      <c r="C27" s="231">
        <f>'１人件費(1)'!C27:C28</f>
        <v>2024</v>
      </c>
      <c r="D27" s="13" t="s">
        <v>23</v>
      </c>
      <c r="E27" s="450"/>
      <c r="F27" s="451"/>
      <c r="G27" s="454"/>
      <c r="H27" s="455"/>
      <c r="I27" s="455"/>
      <c r="J27" s="456"/>
      <c r="K27" s="446"/>
      <c r="L27" s="460" t="s">
        <v>6</v>
      </c>
      <c r="M27" s="446"/>
      <c r="N27" s="460" t="s">
        <v>6</v>
      </c>
      <c r="O27" s="208"/>
    </row>
    <row r="28" spans="2:15" ht="35.1" customHeight="1" x14ac:dyDescent="0.2">
      <c r="B28" s="230"/>
      <c r="C28" s="232"/>
      <c r="D28" s="28"/>
      <c r="E28" s="452"/>
      <c r="F28" s="453"/>
      <c r="G28" s="457"/>
      <c r="H28" s="458"/>
      <c r="I28" s="458"/>
      <c r="J28" s="459"/>
      <c r="K28" s="447"/>
      <c r="L28" s="449"/>
      <c r="M28" s="447"/>
      <c r="N28" s="449"/>
      <c r="O28" s="209"/>
    </row>
    <row r="29" spans="2:15" ht="35.1" customHeight="1" x14ac:dyDescent="0.2">
      <c r="B29" s="229">
        <v>12</v>
      </c>
      <c r="C29" s="231">
        <f>'１人件費(1)'!C29:C30</f>
        <v>2024</v>
      </c>
      <c r="D29" s="13" t="s">
        <v>23</v>
      </c>
      <c r="E29" s="450"/>
      <c r="F29" s="451"/>
      <c r="G29" s="454"/>
      <c r="H29" s="455"/>
      <c r="I29" s="455"/>
      <c r="J29" s="456"/>
      <c r="K29" s="446"/>
      <c r="L29" s="448" t="s">
        <v>6</v>
      </c>
      <c r="M29" s="446"/>
      <c r="N29" s="460" t="s">
        <v>6</v>
      </c>
      <c r="O29" s="208"/>
    </row>
    <row r="30" spans="2:15" ht="35.1" customHeight="1" x14ac:dyDescent="0.2">
      <c r="B30" s="230"/>
      <c r="C30" s="232"/>
      <c r="D30" s="28"/>
      <c r="E30" s="452"/>
      <c r="F30" s="453"/>
      <c r="G30" s="457"/>
      <c r="H30" s="458"/>
      <c r="I30" s="458"/>
      <c r="J30" s="459"/>
      <c r="K30" s="447"/>
      <c r="L30" s="449"/>
      <c r="M30" s="447"/>
      <c r="N30" s="449"/>
      <c r="O30" s="210"/>
    </row>
    <row r="31" spans="2:15" ht="35.1" customHeight="1" x14ac:dyDescent="0.2">
      <c r="B31" s="229">
        <v>13</v>
      </c>
      <c r="C31" s="231">
        <f>'１人件費(1)'!C31:C32</f>
        <v>2024</v>
      </c>
      <c r="D31" s="13" t="s">
        <v>23</v>
      </c>
      <c r="E31" s="450"/>
      <c r="F31" s="451"/>
      <c r="G31" s="454"/>
      <c r="H31" s="455"/>
      <c r="I31" s="455"/>
      <c r="J31" s="456"/>
      <c r="K31" s="446"/>
      <c r="L31" s="460" t="s">
        <v>6</v>
      </c>
      <c r="M31" s="446"/>
      <c r="N31" s="460" t="s">
        <v>6</v>
      </c>
      <c r="O31" s="206"/>
    </row>
    <row r="32" spans="2:15" ht="35.1" customHeight="1" x14ac:dyDescent="0.2">
      <c r="B32" s="230"/>
      <c r="C32" s="232"/>
      <c r="D32" s="28"/>
      <c r="E32" s="452"/>
      <c r="F32" s="453"/>
      <c r="G32" s="457"/>
      <c r="H32" s="458"/>
      <c r="I32" s="458"/>
      <c r="J32" s="459"/>
      <c r="K32" s="447"/>
      <c r="L32" s="449"/>
      <c r="M32" s="447"/>
      <c r="N32" s="449"/>
      <c r="O32" s="207"/>
    </row>
    <row r="33" spans="2:15" ht="35.1" customHeight="1" x14ac:dyDescent="0.2">
      <c r="B33" s="229">
        <v>14</v>
      </c>
      <c r="C33" s="231">
        <f>'１人件費(1)'!C33:C34</f>
        <v>2024</v>
      </c>
      <c r="D33" s="13" t="s">
        <v>23</v>
      </c>
      <c r="E33" s="450"/>
      <c r="F33" s="451"/>
      <c r="G33" s="454"/>
      <c r="H33" s="455"/>
      <c r="I33" s="455"/>
      <c r="J33" s="456"/>
      <c r="K33" s="446"/>
      <c r="L33" s="448" t="s">
        <v>6</v>
      </c>
      <c r="M33" s="446"/>
      <c r="N33" s="448" t="s">
        <v>6</v>
      </c>
      <c r="O33" s="208"/>
    </row>
    <row r="34" spans="2:15" ht="35.1" customHeight="1" x14ac:dyDescent="0.2">
      <c r="B34" s="230"/>
      <c r="C34" s="232"/>
      <c r="D34" s="28"/>
      <c r="E34" s="452"/>
      <c r="F34" s="453"/>
      <c r="G34" s="457"/>
      <c r="H34" s="458"/>
      <c r="I34" s="458"/>
      <c r="J34" s="459"/>
      <c r="K34" s="447"/>
      <c r="L34" s="449"/>
      <c r="M34" s="447"/>
      <c r="N34" s="449"/>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6A2Izfj/jrd84Etr6Vzs/2uae4fTeuyy/SPUCqREGe9kq/E3OlavWFaQRt2rMJCxDUFmVk3XRVaWIsaFLpJamg==" saltValue="Ke9w68SyTbVoj5LmGIrKtQ=="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60</v>
      </c>
      <c r="C1" s="211"/>
      <c r="D1" s="211"/>
      <c r="E1" s="211"/>
      <c r="F1" s="211"/>
      <c r="G1" s="211"/>
      <c r="H1" s="211"/>
      <c r="I1" s="211"/>
      <c r="J1" s="211"/>
      <c r="K1" s="211"/>
      <c r="L1" s="211"/>
      <c r="M1" s="211"/>
      <c r="N1" s="211"/>
      <c r="O1" s="211"/>
    </row>
    <row r="2" spans="2:15" ht="35.1" customHeight="1" thickBot="1" x14ac:dyDescent="0.25">
      <c r="B2" s="118" t="s">
        <v>85</v>
      </c>
      <c r="C2" s="119"/>
      <c r="D2" s="58">
        <f>決算報告書!D2</f>
        <v>0</v>
      </c>
      <c r="E2" s="120" t="s">
        <v>50</v>
      </c>
      <c r="F2" s="212"/>
      <c r="G2" s="479">
        <f>決算報告書!G2</f>
        <v>0</v>
      </c>
      <c r="H2" s="480"/>
      <c r="I2" s="480"/>
      <c r="J2" s="480"/>
      <c r="K2" s="480"/>
      <c r="L2" s="480"/>
      <c r="M2" s="480"/>
      <c r="N2" s="480"/>
      <c r="O2" s="481"/>
    </row>
    <row r="3" spans="2:15" ht="35.1" customHeight="1" thickTop="1" thickBot="1" x14ac:dyDescent="0.25">
      <c r="B3" s="120" t="s">
        <v>32</v>
      </c>
      <c r="C3" s="212"/>
      <c r="D3" s="33" t="str">
        <f>決算報告書!D3</f>
        <v>GGG-</v>
      </c>
      <c r="E3" s="120" t="s">
        <v>45</v>
      </c>
      <c r="F3" s="121"/>
      <c r="G3" s="479">
        <f>決算報告書!G3</f>
        <v>0</v>
      </c>
      <c r="H3" s="480"/>
      <c r="I3" s="480"/>
      <c r="J3" s="480"/>
      <c r="K3" s="480"/>
      <c r="L3" s="480"/>
      <c r="M3" s="480"/>
      <c r="N3" s="480"/>
      <c r="O3" s="481"/>
    </row>
    <row r="4" spans="2:15" ht="24.9" customHeight="1" thickBot="1" x14ac:dyDescent="0.25"/>
    <row r="5" spans="2:15" ht="24.9" customHeight="1" x14ac:dyDescent="0.2">
      <c r="B5" s="233" t="s">
        <v>67</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24</v>
      </c>
      <c r="E7" s="468"/>
      <c r="F7" s="469"/>
      <c r="G7" s="472"/>
      <c r="H7" s="473"/>
      <c r="I7" s="473"/>
      <c r="J7" s="474"/>
      <c r="K7" s="464"/>
      <c r="L7" s="478" t="s">
        <v>6</v>
      </c>
      <c r="M7" s="464"/>
      <c r="N7" s="478" t="s">
        <v>6</v>
      </c>
      <c r="O7" s="203"/>
    </row>
    <row r="8" spans="2:15" ht="35.1" customHeight="1" x14ac:dyDescent="0.2">
      <c r="B8" s="230"/>
      <c r="C8" s="232"/>
      <c r="D8" s="29"/>
      <c r="E8" s="470"/>
      <c r="F8" s="471"/>
      <c r="G8" s="475"/>
      <c r="H8" s="476"/>
      <c r="I8" s="476"/>
      <c r="J8" s="477"/>
      <c r="K8" s="465"/>
      <c r="L8" s="467"/>
      <c r="M8" s="465"/>
      <c r="N8" s="467"/>
      <c r="O8" s="203"/>
    </row>
    <row r="9" spans="2:15" ht="35.1" customHeight="1" x14ac:dyDescent="0.2">
      <c r="B9" s="229">
        <v>2</v>
      </c>
      <c r="C9" s="231">
        <f>'１人件費(1)'!C9:C10</f>
        <v>2024</v>
      </c>
      <c r="D9" s="13" t="s">
        <v>24</v>
      </c>
      <c r="E9" s="468"/>
      <c r="F9" s="469"/>
      <c r="G9" s="472"/>
      <c r="H9" s="473"/>
      <c r="I9" s="473"/>
      <c r="J9" s="474"/>
      <c r="K9" s="464"/>
      <c r="L9" s="478" t="s">
        <v>6</v>
      </c>
      <c r="M9" s="464"/>
      <c r="N9" s="478" t="s">
        <v>6</v>
      </c>
      <c r="O9" s="203"/>
    </row>
    <row r="10" spans="2:15" ht="35.1" customHeight="1" x14ac:dyDescent="0.2">
      <c r="B10" s="230"/>
      <c r="C10" s="232"/>
      <c r="D10" s="29"/>
      <c r="E10" s="470"/>
      <c r="F10" s="471"/>
      <c r="G10" s="475"/>
      <c r="H10" s="476"/>
      <c r="I10" s="476"/>
      <c r="J10" s="477"/>
      <c r="K10" s="465"/>
      <c r="L10" s="467"/>
      <c r="M10" s="465"/>
      <c r="N10" s="467"/>
      <c r="O10" s="203"/>
    </row>
    <row r="11" spans="2:15" ht="35.1" customHeight="1" x14ac:dyDescent="0.2">
      <c r="B11" s="229">
        <v>3</v>
      </c>
      <c r="C11" s="231">
        <f>'１人件費(1)'!C11:C12</f>
        <v>2024</v>
      </c>
      <c r="D11" s="13" t="s">
        <v>24</v>
      </c>
      <c r="E11" s="468"/>
      <c r="F11" s="469"/>
      <c r="G11" s="472"/>
      <c r="H11" s="473"/>
      <c r="I11" s="473"/>
      <c r="J11" s="474"/>
      <c r="K11" s="464"/>
      <c r="L11" s="478" t="s">
        <v>6</v>
      </c>
      <c r="M11" s="464"/>
      <c r="N11" s="478" t="s">
        <v>6</v>
      </c>
      <c r="O11" s="206"/>
    </row>
    <row r="12" spans="2:15" ht="35.1" customHeight="1" x14ac:dyDescent="0.2">
      <c r="B12" s="230"/>
      <c r="C12" s="232"/>
      <c r="D12" s="29"/>
      <c r="E12" s="470"/>
      <c r="F12" s="471"/>
      <c r="G12" s="475"/>
      <c r="H12" s="476"/>
      <c r="I12" s="476"/>
      <c r="J12" s="477"/>
      <c r="K12" s="465"/>
      <c r="L12" s="467"/>
      <c r="M12" s="465"/>
      <c r="N12" s="467"/>
      <c r="O12" s="207"/>
    </row>
    <row r="13" spans="2:15" ht="35.1" customHeight="1" x14ac:dyDescent="0.2">
      <c r="B13" s="229">
        <v>4</v>
      </c>
      <c r="C13" s="231">
        <f>'１人件費(1)'!C13:C14</f>
        <v>2024</v>
      </c>
      <c r="D13" s="13" t="s">
        <v>24</v>
      </c>
      <c r="E13" s="468"/>
      <c r="F13" s="469"/>
      <c r="G13" s="472"/>
      <c r="H13" s="473"/>
      <c r="I13" s="473"/>
      <c r="J13" s="474"/>
      <c r="K13" s="464"/>
      <c r="L13" s="478" t="s">
        <v>6</v>
      </c>
      <c r="M13" s="464"/>
      <c r="N13" s="478" t="s">
        <v>6</v>
      </c>
      <c r="O13" s="206"/>
    </row>
    <row r="14" spans="2:15" ht="35.1" customHeight="1" x14ac:dyDescent="0.2">
      <c r="B14" s="230"/>
      <c r="C14" s="232"/>
      <c r="D14" s="29"/>
      <c r="E14" s="470"/>
      <c r="F14" s="471"/>
      <c r="G14" s="475"/>
      <c r="H14" s="476"/>
      <c r="I14" s="476"/>
      <c r="J14" s="477"/>
      <c r="K14" s="465"/>
      <c r="L14" s="467"/>
      <c r="M14" s="465"/>
      <c r="N14" s="467"/>
      <c r="O14" s="207"/>
    </row>
    <row r="15" spans="2:15" ht="35.1" customHeight="1" x14ac:dyDescent="0.2">
      <c r="B15" s="229">
        <v>5</v>
      </c>
      <c r="C15" s="231">
        <f>'１人件費(1)'!C15:C16</f>
        <v>2024</v>
      </c>
      <c r="D15" s="13" t="s">
        <v>24</v>
      </c>
      <c r="E15" s="468"/>
      <c r="F15" s="469"/>
      <c r="G15" s="472"/>
      <c r="H15" s="473"/>
      <c r="I15" s="473"/>
      <c r="J15" s="474"/>
      <c r="K15" s="464"/>
      <c r="L15" s="478" t="s">
        <v>6</v>
      </c>
      <c r="M15" s="464"/>
      <c r="N15" s="478" t="s">
        <v>6</v>
      </c>
      <c r="O15" s="203"/>
    </row>
    <row r="16" spans="2:15" ht="35.1" customHeight="1" x14ac:dyDescent="0.2">
      <c r="B16" s="230"/>
      <c r="C16" s="232"/>
      <c r="D16" s="29"/>
      <c r="E16" s="470"/>
      <c r="F16" s="471"/>
      <c r="G16" s="475"/>
      <c r="H16" s="476"/>
      <c r="I16" s="476"/>
      <c r="J16" s="477"/>
      <c r="K16" s="465"/>
      <c r="L16" s="467"/>
      <c r="M16" s="465"/>
      <c r="N16" s="467"/>
      <c r="O16" s="203"/>
    </row>
    <row r="17" spans="2:15" ht="35.1" customHeight="1" x14ac:dyDescent="0.2">
      <c r="B17" s="229">
        <v>6</v>
      </c>
      <c r="C17" s="231">
        <f>'１人件費(1)'!C17:C18</f>
        <v>2024</v>
      </c>
      <c r="D17" s="13" t="s">
        <v>24</v>
      </c>
      <c r="E17" s="468"/>
      <c r="F17" s="469"/>
      <c r="G17" s="472"/>
      <c r="H17" s="473"/>
      <c r="I17" s="473"/>
      <c r="J17" s="474"/>
      <c r="K17" s="464"/>
      <c r="L17" s="478" t="s">
        <v>6</v>
      </c>
      <c r="M17" s="464"/>
      <c r="N17" s="478" t="s">
        <v>6</v>
      </c>
      <c r="O17" s="206"/>
    </row>
    <row r="18" spans="2:15" ht="35.1" customHeight="1" x14ac:dyDescent="0.2">
      <c r="B18" s="230"/>
      <c r="C18" s="232"/>
      <c r="D18" s="29"/>
      <c r="E18" s="470"/>
      <c r="F18" s="471"/>
      <c r="G18" s="475"/>
      <c r="H18" s="476"/>
      <c r="I18" s="476"/>
      <c r="J18" s="477"/>
      <c r="K18" s="465"/>
      <c r="L18" s="467"/>
      <c r="M18" s="465"/>
      <c r="N18" s="467"/>
      <c r="O18" s="207"/>
    </row>
    <row r="19" spans="2:15" ht="35.1" customHeight="1" x14ac:dyDescent="0.2">
      <c r="B19" s="229">
        <v>7</v>
      </c>
      <c r="C19" s="231">
        <f>'１人件費(1)'!C19:C20</f>
        <v>2024</v>
      </c>
      <c r="D19" s="13" t="s">
        <v>24</v>
      </c>
      <c r="E19" s="468"/>
      <c r="F19" s="469"/>
      <c r="G19" s="472"/>
      <c r="H19" s="473"/>
      <c r="I19" s="473"/>
      <c r="J19" s="474"/>
      <c r="K19" s="464"/>
      <c r="L19" s="478" t="s">
        <v>6</v>
      </c>
      <c r="M19" s="464"/>
      <c r="N19" s="478" t="s">
        <v>6</v>
      </c>
      <c r="O19" s="203"/>
    </row>
    <row r="20" spans="2:15" ht="35.1" customHeight="1" x14ac:dyDescent="0.2">
      <c r="B20" s="230"/>
      <c r="C20" s="232"/>
      <c r="D20" s="29"/>
      <c r="E20" s="470"/>
      <c r="F20" s="471"/>
      <c r="G20" s="475"/>
      <c r="H20" s="476"/>
      <c r="I20" s="476"/>
      <c r="J20" s="477"/>
      <c r="K20" s="465"/>
      <c r="L20" s="467"/>
      <c r="M20" s="465"/>
      <c r="N20" s="467"/>
      <c r="O20" s="203"/>
    </row>
    <row r="21" spans="2:15" ht="35.1" customHeight="1" x14ac:dyDescent="0.2">
      <c r="B21" s="229">
        <v>8</v>
      </c>
      <c r="C21" s="231">
        <f>'１人件費(1)'!C21:C22</f>
        <v>2024</v>
      </c>
      <c r="D21" s="13" t="s">
        <v>24</v>
      </c>
      <c r="E21" s="468"/>
      <c r="F21" s="469"/>
      <c r="G21" s="472"/>
      <c r="H21" s="473"/>
      <c r="I21" s="473"/>
      <c r="J21" s="474"/>
      <c r="K21" s="464"/>
      <c r="L21" s="478" t="s">
        <v>6</v>
      </c>
      <c r="M21" s="464"/>
      <c r="N21" s="478" t="s">
        <v>6</v>
      </c>
      <c r="O21" s="206"/>
    </row>
    <row r="22" spans="2:15" ht="35.1" customHeight="1" x14ac:dyDescent="0.2">
      <c r="B22" s="230"/>
      <c r="C22" s="232"/>
      <c r="D22" s="29"/>
      <c r="E22" s="470"/>
      <c r="F22" s="471"/>
      <c r="G22" s="475"/>
      <c r="H22" s="476"/>
      <c r="I22" s="476"/>
      <c r="J22" s="477"/>
      <c r="K22" s="465"/>
      <c r="L22" s="467"/>
      <c r="M22" s="465"/>
      <c r="N22" s="467"/>
      <c r="O22" s="207"/>
    </row>
    <row r="23" spans="2:15" ht="35.1" customHeight="1" x14ac:dyDescent="0.2">
      <c r="B23" s="229">
        <v>9</v>
      </c>
      <c r="C23" s="231">
        <f>'１人件費(1)'!C23:C24</f>
        <v>2024</v>
      </c>
      <c r="D23" s="13" t="s">
        <v>24</v>
      </c>
      <c r="E23" s="468"/>
      <c r="F23" s="469"/>
      <c r="G23" s="472"/>
      <c r="H23" s="473"/>
      <c r="I23" s="473"/>
      <c r="J23" s="474"/>
      <c r="K23" s="464"/>
      <c r="L23" s="478" t="s">
        <v>6</v>
      </c>
      <c r="M23" s="464"/>
      <c r="N23" s="478" t="s">
        <v>6</v>
      </c>
      <c r="O23" s="203"/>
    </row>
    <row r="24" spans="2:15" ht="35.1" customHeight="1" x14ac:dyDescent="0.2">
      <c r="B24" s="230"/>
      <c r="C24" s="232"/>
      <c r="D24" s="29"/>
      <c r="E24" s="470"/>
      <c r="F24" s="471"/>
      <c r="G24" s="475"/>
      <c r="H24" s="476"/>
      <c r="I24" s="476"/>
      <c r="J24" s="477"/>
      <c r="K24" s="465"/>
      <c r="L24" s="467"/>
      <c r="M24" s="465"/>
      <c r="N24" s="467"/>
      <c r="O24" s="203"/>
    </row>
    <row r="25" spans="2:15" ht="35.1" customHeight="1" x14ac:dyDescent="0.2">
      <c r="B25" s="229">
        <v>10</v>
      </c>
      <c r="C25" s="231">
        <f>'１人件費(1)'!C25:C26</f>
        <v>2024</v>
      </c>
      <c r="D25" s="13" t="s">
        <v>24</v>
      </c>
      <c r="E25" s="468"/>
      <c r="F25" s="469"/>
      <c r="G25" s="472"/>
      <c r="H25" s="473"/>
      <c r="I25" s="473"/>
      <c r="J25" s="474"/>
      <c r="K25" s="464"/>
      <c r="L25" s="478" t="s">
        <v>6</v>
      </c>
      <c r="M25" s="464"/>
      <c r="N25" s="478" t="s">
        <v>6</v>
      </c>
      <c r="O25" s="206"/>
    </row>
    <row r="26" spans="2:15" ht="35.1" customHeight="1" x14ac:dyDescent="0.2">
      <c r="B26" s="230"/>
      <c r="C26" s="232"/>
      <c r="D26" s="29"/>
      <c r="E26" s="470"/>
      <c r="F26" s="471"/>
      <c r="G26" s="475"/>
      <c r="H26" s="476"/>
      <c r="I26" s="476"/>
      <c r="J26" s="477"/>
      <c r="K26" s="465"/>
      <c r="L26" s="467"/>
      <c r="M26" s="465"/>
      <c r="N26" s="467"/>
      <c r="O26" s="207"/>
    </row>
    <row r="27" spans="2:15" ht="35.1" customHeight="1" x14ac:dyDescent="0.2">
      <c r="B27" s="229">
        <v>11</v>
      </c>
      <c r="C27" s="231">
        <f>'１人件費(1)'!C27:C28</f>
        <v>2024</v>
      </c>
      <c r="D27" s="13" t="s">
        <v>24</v>
      </c>
      <c r="E27" s="468"/>
      <c r="F27" s="469"/>
      <c r="G27" s="472"/>
      <c r="H27" s="473"/>
      <c r="I27" s="473"/>
      <c r="J27" s="474"/>
      <c r="K27" s="464"/>
      <c r="L27" s="478" t="s">
        <v>6</v>
      </c>
      <c r="M27" s="464"/>
      <c r="N27" s="478" t="s">
        <v>6</v>
      </c>
      <c r="O27" s="208"/>
    </row>
    <row r="28" spans="2:15" ht="35.1" customHeight="1" x14ac:dyDescent="0.2">
      <c r="B28" s="230"/>
      <c r="C28" s="232"/>
      <c r="D28" s="29"/>
      <c r="E28" s="470"/>
      <c r="F28" s="471"/>
      <c r="G28" s="475"/>
      <c r="H28" s="476"/>
      <c r="I28" s="476"/>
      <c r="J28" s="477"/>
      <c r="K28" s="465"/>
      <c r="L28" s="467"/>
      <c r="M28" s="465"/>
      <c r="N28" s="467"/>
      <c r="O28" s="209"/>
    </row>
    <row r="29" spans="2:15" ht="35.1" customHeight="1" x14ac:dyDescent="0.2">
      <c r="B29" s="229">
        <v>12</v>
      </c>
      <c r="C29" s="231">
        <f>'１人件費(1)'!C29:C30</f>
        <v>2024</v>
      </c>
      <c r="D29" s="13" t="s">
        <v>24</v>
      </c>
      <c r="E29" s="468"/>
      <c r="F29" s="469"/>
      <c r="G29" s="472"/>
      <c r="H29" s="473"/>
      <c r="I29" s="473"/>
      <c r="J29" s="474"/>
      <c r="K29" s="464"/>
      <c r="L29" s="466" t="s">
        <v>6</v>
      </c>
      <c r="M29" s="464"/>
      <c r="N29" s="478" t="s">
        <v>6</v>
      </c>
      <c r="O29" s="208"/>
    </row>
    <row r="30" spans="2:15" ht="35.1" customHeight="1" x14ac:dyDescent="0.2">
      <c r="B30" s="230"/>
      <c r="C30" s="232"/>
      <c r="D30" s="29"/>
      <c r="E30" s="470"/>
      <c r="F30" s="471"/>
      <c r="G30" s="475"/>
      <c r="H30" s="476"/>
      <c r="I30" s="476"/>
      <c r="J30" s="477"/>
      <c r="K30" s="465"/>
      <c r="L30" s="467"/>
      <c r="M30" s="465"/>
      <c r="N30" s="467"/>
      <c r="O30" s="210"/>
    </row>
    <row r="31" spans="2:15" ht="35.1" customHeight="1" x14ac:dyDescent="0.2">
      <c r="B31" s="229">
        <v>13</v>
      </c>
      <c r="C31" s="231">
        <f>'１人件費(1)'!C31:C32</f>
        <v>2024</v>
      </c>
      <c r="D31" s="13" t="s">
        <v>24</v>
      </c>
      <c r="E31" s="468"/>
      <c r="F31" s="469"/>
      <c r="G31" s="472"/>
      <c r="H31" s="473"/>
      <c r="I31" s="473"/>
      <c r="J31" s="474"/>
      <c r="K31" s="464"/>
      <c r="L31" s="478" t="s">
        <v>6</v>
      </c>
      <c r="M31" s="464"/>
      <c r="N31" s="478" t="s">
        <v>6</v>
      </c>
      <c r="O31" s="206"/>
    </row>
    <row r="32" spans="2:15" ht="35.1" customHeight="1" x14ac:dyDescent="0.2">
      <c r="B32" s="230"/>
      <c r="C32" s="232"/>
      <c r="D32" s="29"/>
      <c r="E32" s="470"/>
      <c r="F32" s="471"/>
      <c r="G32" s="475"/>
      <c r="H32" s="476"/>
      <c r="I32" s="476"/>
      <c r="J32" s="477"/>
      <c r="K32" s="465"/>
      <c r="L32" s="467"/>
      <c r="M32" s="465"/>
      <c r="N32" s="467"/>
      <c r="O32" s="207"/>
    </row>
    <row r="33" spans="2:15" ht="35.1" customHeight="1" x14ac:dyDescent="0.2">
      <c r="B33" s="229">
        <v>14</v>
      </c>
      <c r="C33" s="231">
        <f>'１人件費(1)'!C33:C34</f>
        <v>2024</v>
      </c>
      <c r="D33" s="13" t="s">
        <v>24</v>
      </c>
      <c r="E33" s="468"/>
      <c r="F33" s="469"/>
      <c r="G33" s="472"/>
      <c r="H33" s="473"/>
      <c r="I33" s="473"/>
      <c r="J33" s="474"/>
      <c r="K33" s="464"/>
      <c r="L33" s="466" t="s">
        <v>6</v>
      </c>
      <c r="M33" s="464"/>
      <c r="N33" s="466" t="s">
        <v>6</v>
      </c>
      <c r="O33" s="208"/>
    </row>
    <row r="34" spans="2:15" ht="35.1" customHeight="1" x14ac:dyDescent="0.2">
      <c r="B34" s="230"/>
      <c r="C34" s="232"/>
      <c r="D34" s="29"/>
      <c r="E34" s="470"/>
      <c r="F34" s="471"/>
      <c r="G34" s="475"/>
      <c r="H34" s="476"/>
      <c r="I34" s="476"/>
      <c r="J34" s="477"/>
      <c r="K34" s="465"/>
      <c r="L34" s="467"/>
      <c r="M34" s="465"/>
      <c r="N34" s="467"/>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K4/CIBIxBKPpWiKv+d2SHspHx6AsOXVgK0SiQ/QQyJAtVWzqLHlzZCB+XqaYAbzBoIYNKbD3yyBuQnEjViRf0A==" saltValue="I683DqYzVkEyEK8kGTzNWQ=="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77</v>
      </c>
      <c r="C1" s="211"/>
      <c r="D1" s="211"/>
      <c r="E1" s="211"/>
      <c r="F1" s="211"/>
      <c r="G1" s="211"/>
      <c r="H1" s="211"/>
      <c r="I1" s="211"/>
      <c r="J1" s="211"/>
      <c r="K1" s="211"/>
      <c r="L1" s="211"/>
      <c r="M1" s="211"/>
      <c r="N1" s="211"/>
      <c r="O1" s="211"/>
    </row>
    <row r="2" spans="2:15" ht="35.1" customHeight="1" thickBot="1" x14ac:dyDescent="0.25">
      <c r="B2" s="118" t="s">
        <v>85</v>
      </c>
      <c r="C2" s="119"/>
      <c r="D2" s="59">
        <f>決算報告書!D2</f>
        <v>0</v>
      </c>
      <c r="E2" s="120" t="s">
        <v>50</v>
      </c>
      <c r="F2" s="212"/>
      <c r="G2" s="498">
        <f>決算報告書!G2</f>
        <v>0</v>
      </c>
      <c r="H2" s="499"/>
      <c r="I2" s="499"/>
      <c r="J2" s="499"/>
      <c r="K2" s="499"/>
      <c r="L2" s="499"/>
      <c r="M2" s="499"/>
      <c r="N2" s="499"/>
      <c r="O2" s="500"/>
    </row>
    <row r="3" spans="2:15" ht="35.1" customHeight="1" thickTop="1" thickBot="1" x14ac:dyDescent="0.25">
      <c r="B3" s="120" t="s">
        <v>32</v>
      </c>
      <c r="C3" s="212"/>
      <c r="D3" s="32" t="str">
        <f>決算報告書!D3</f>
        <v>GGG-</v>
      </c>
      <c r="E3" s="120" t="s">
        <v>45</v>
      </c>
      <c r="F3" s="121"/>
      <c r="G3" s="498">
        <f>決算報告書!G3</f>
        <v>0</v>
      </c>
      <c r="H3" s="499"/>
      <c r="I3" s="499"/>
      <c r="J3" s="499"/>
      <c r="K3" s="499"/>
      <c r="L3" s="499"/>
      <c r="M3" s="499"/>
      <c r="N3" s="499"/>
      <c r="O3" s="500"/>
    </row>
    <row r="4" spans="2:15" ht="24.9" customHeight="1" thickBot="1" x14ac:dyDescent="0.25"/>
    <row r="5" spans="2:15" ht="24.9" customHeight="1" x14ac:dyDescent="0.2">
      <c r="B5" s="233" t="s">
        <v>65</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v>
      </c>
      <c r="C7" s="231">
        <f>'１人件費(1)'!C7:C8</f>
        <v>2024</v>
      </c>
      <c r="D7" s="13" t="s">
        <v>25</v>
      </c>
      <c r="E7" s="486"/>
      <c r="F7" s="487"/>
      <c r="G7" s="490"/>
      <c r="H7" s="491"/>
      <c r="I7" s="491"/>
      <c r="J7" s="492"/>
      <c r="K7" s="482"/>
      <c r="L7" s="496" t="s">
        <v>6</v>
      </c>
      <c r="M7" s="482"/>
      <c r="N7" s="496" t="s">
        <v>6</v>
      </c>
      <c r="O7" s="203"/>
    </row>
    <row r="8" spans="2:15" ht="35.1" customHeight="1" x14ac:dyDescent="0.2">
      <c r="B8" s="230"/>
      <c r="C8" s="232"/>
      <c r="D8" s="31"/>
      <c r="E8" s="488"/>
      <c r="F8" s="489"/>
      <c r="G8" s="493"/>
      <c r="H8" s="494"/>
      <c r="I8" s="494"/>
      <c r="J8" s="495"/>
      <c r="K8" s="483"/>
      <c r="L8" s="485"/>
      <c r="M8" s="483"/>
      <c r="N8" s="485"/>
      <c r="O8" s="203"/>
    </row>
    <row r="9" spans="2:15" ht="35.1" customHeight="1" x14ac:dyDescent="0.2">
      <c r="B9" s="229">
        <v>2</v>
      </c>
      <c r="C9" s="231">
        <f>'１人件費(1)'!C9:C10</f>
        <v>2024</v>
      </c>
      <c r="D9" s="13" t="s">
        <v>25</v>
      </c>
      <c r="E9" s="486"/>
      <c r="F9" s="487"/>
      <c r="G9" s="490"/>
      <c r="H9" s="491"/>
      <c r="I9" s="491"/>
      <c r="J9" s="492"/>
      <c r="K9" s="482"/>
      <c r="L9" s="496" t="s">
        <v>6</v>
      </c>
      <c r="M9" s="482"/>
      <c r="N9" s="496" t="s">
        <v>6</v>
      </c>
      <c r="O9" s="497"/>
    </row>
    <row r="10" spans="2:15" ht="35.1" customHeight="1" x14ac:dyDescent="0.2">
      <c r="B10" s="230"/>
      <c r="C10" s="232"/>
      <c r="D10" s="31"/>
      <c r="E10" s="488"/>
      <c r="F10" s="489"/>
      <c r="G10" s="493"/>
      <c r="H10" s="494"/>
      <c r="I10" s="494"/>
      <c r="J10" s="495"/>
      <c r="K10" s="483"/>
      <c r="L10" s="485"/>
      <c r="M10" s="483"/>
      <c r="N10" s="485"/>
      <c r="O10" s="497"/>
    </row>
    <row r="11" spans="2:15" ht="35.1" customHeight="1" x14ac:dyDescent="0.2">
      <c r="B11" s="229">
        <v>3</v>
      </c>
      <c r="C11" s="231">
        <f>'１人件費(1)'!C11:C12</f>
        <v>2024</v>
      </c>
      <c r="D11" s="13" t="s">
        <v>25</v>
      </c>
      <c r="E11" s="486"/>
      <c r="F11" s="487"/>
      <c r="G11" s="490"/>
      <c r="H11" s="491"/>
      <c r="I11" s="491"/>
      <c r="J11" s="492"/>
      <c r="K11" s="482"/>
      <c r="L11" s="496" t="s">
        <v>6</v>
      </c>
      <c r="M11" s="482"/>
      <c r="N11" s="496" t="s">
        <v>6</v>
      </c>
      <c r="O11" s="206"/>
    </row>
    <row r="12" spans="2:15" ht="35.1" customHeight="1" x14ac:dyDescent="0.2">
      <c r="B12" s="230"/>
      <c r="C12" s="232"/>
      <c r="D12" s="31"/>
      <c r="E12" s="488"/>
      <c r="F12" s="489"/>
      <c r="G12" s="493"/>
      <c r="H12" s="494"/>
      <c r="I12" s="494"/>
      <c r="J12" s="495"/>
      <c r="K12" s="483"/>
      <c r="L12" s="485"/>
      <c r="M12" s="483"/>
      <c r="N12" s="485"/>
      <c r="O12" s="207"/>
    </row>
    <row r="13" spans="2:15" ht="35.1" customHeight="1" x14ac:dyDescent="0.2">
      <c r="B13" s="229">
        <v>4</v>
      </c>
      <c r="C13" s="231">
        <f>'１人件費(1)'!C13:C14</f>
        <v>2024</v>
      </c>
      <c r="D13" s="13" t="s">
        <v>25</v>
      </c>
      <c r="E13" s="486"/>
      <c r="F13" s="487"/>
      <c r="G13" s="490"/>
      <c r="H13" s="491"/>
      <c r="I13" s="491"/>
      <c r="J13" s="492"/>
      <c r="K13" s="482"/>
      <c r="L13" s="496" t="s">
        <v>6</v>
      </c>
      <c r="M13" s="482"/>
      <c r="N13" s="496" t="s">
        <v>6</v>
      </c>
      <c r="O13" s="206"/>
    </row>
    <row r="14" spans="2:15" ht="35.1" customHeight="1" x14ac:dyDescent="0.2">
      <c r="B14" s="230"/>
      <c r="C14" s="232"/>
      <c r="D14" s="31"/>
      <c r="E14" s="488"/>
      <c r="F14" s="489"/>
      <c r="G14" s="493"/>
      <c r="H14" s="494"/>
      <c r="I14" s="494"/>
      <c r="J14" s="495"/>
      <c r="K14" s="483"/>
      <c r="L14" s="485"/>
      <c r="M14" s="483"/>
      <c r="N14" s="485"/>
      <c r="O14" s="207"/>
    </row>
    <row r="15" spans="2:15" ht="35.1" customHeight="1" x14ac:dyDescent="0.2">
      <c r="B15" s="229">
        <v>5</v>
      </c>
      <c r="C15" s="231">
        <f>'１人件費(1)'!C15:C16</f>
        <v>2024</v>
      </c>
      <c r="D15" s="13" t="s">
        <v>25</v>
      </c>
      <c r="E15" s="486"/>
      <c r="F15" s="487"/>
      <c r="G15" s="490"/>
      <c r="H15" s="491"/>
      <c r="I15" s="491"/>
      <c r="J15" s="492"/>
      <c r="K15" s="482"/>
      <c r="L15" s="496" t="s">
        <v>6</v>
      </c>
      <c r="M15" s="482"/>
      <c r="N15" s="496" t="s">
        <v>6</v>
      </c>
      <c r="O15" s="203"/>
    </row>
    <row r="16" spans="2:15" ht="35.1" customHeight="1" x14ac:dyDescent="0.2">
      <c r="B16" s="230"/>
      <c r="C16" s="232"/>
      <c r="D16" s="31"/>
      <c r="E16" s="488"/>
      <c r="F16" s="489"/>
      <c r="G16" s="493"/>
      <c r="H16" s="494"/>
      <c r="I16" s="494"/>
      <c r="J16" s="495"/>
      <c r="K16" s="483"/>
      <c r="L16" s="485"/>
      <c r="M16" s="483"/>
      <c r="N16" s="485"/>
      <c r="O16" s="203"/>
    </row>
    <row r="17" spans="2:15" ht="35.1" customHeight="1" x14ac:dyDescent="0.2">
      <c r="B17" s="229">
        <v>6</v>
      </c>
      <c r="C17" s="231">
        <f>'１人件費(1)'!C17:C18</f>
        <v>2024</v>
      </c>
      <c r="D17" s="13" t="s">
        <v>25</v>
      </c>
      <c r="E17" s="486"/>
      <c r="F17" s="487"/>
      <c r="G17" s="490"/>
      <c r="H17" s="491"/>
      <c r="I17" s="491"/>
      <c r="J17" s="492"/>
      <c r="K17" s="482"/>
      <c r="L17" s="496" t="s">
        <v>6</v>
      </c>
      <c r="M17" s="482"/>
      <c r="N17" s="496" t="s">
        <v>6</v>
      </c>
      <c r="O17" s="206"/>
    </row>
    <row r="18" spans="2:15" ht="35.1" customHeight="1" x14ac:dyDescent="0.2">
      <c r="B18" s="230"/>
      <c r="C18" s="232"/>
      <c r="D18" s="31"/>
      <c r="E18" s="488"/>
      <c r="F18" s="489"/>
      <c r="G18" s="493"/>
      <c r="H18" s="494"/>
      <c r="I18" s="494"/>
      <c r="J18" s="495"/>
      <c r="K18" s="483"/>
      <c r="L18" s="485"/>
      <c r="M18" s="483"/>
      <c r="N18" s="485"/>
      <c r="O18" s="207"/>
    </row>
    <row r="19" spans="2:15" ht="35.1" customHeight="1" x14ac:dyDescent="0.2">
      <c r="B19" s="229">
        <v>7</v>
      </c>
      <c r="C19" s="231">
        <f>'１人件費(1)'!C19:C20</f>
        <v>2024</v>
      </c>
      <c r="D19" s="13" t="s">
        <v>25</v>
      </c>
      <c r="E19" s="486"/>
      <c r="F19" s="487"/>
      <c r="G19" s="490"/>
      <c r="H19" s="491"/>
      <c r="I19" s="491"/>
      <c r="J19" s="492"/>
      <c r="K19" s="482"/>
      <c r="L19" s="496" t="s">
        <v>6</v>
      </c>
      <c r="M19" s="482"/>
      <c r="N19" s="496" t="s">
        <v>6</v>
      </c>
      <c r="O19" s="203"/>
    </row>
    <row r="20" spans="2:15" ht="35.1" customHeight="1" x14ac:dyDescent="0.2">
      <c r="B20" s="230"/>
      <c r="C20" s="232"/>
      <c r="D20" s="31"/>
      <c r="E20" s="488"/>
      <c r="F20" s="489"/>
      <c r="G20" s="493"/>
      <c r="H20" s="494"/>
      <c r="I20" s="494"/>
      <c r="J20" s="495"/>
      <c r="K20" s="483"/>
      <c r="L20" s="485"/>
      <c r="M20" s="483"/>
      <c r="N20" s="485"/>
      <c r="O20" s="203"/>
    </row>
    <row r="21" spans="2:15" ht="35.1" customHeight="1" x14ac:dyDescent="0.2">
      <c r="B21" s="229">
        <v>8</v>
      </c>
      <c r="C21" s="231">
        <f>'１人件費(1)'!C21:C22</f>
        <v>2024</v>
      </c>
      <c r="D21" s="13" t="s">
        <v>25</v>
      </c>
      <c r="E21" s="486"/>
      <c r="F21" s="487"/>
      <c r="G21" s="490"/>
      <c r="H21" s="491"/>
      <c r="I21" s="491"/>
      <c r="J21" s="492"/>
      <c r="K21" s="482"/>
      <c r="L21" s="496" t="s">
        <v>6</v>
      </c>
      <c r="M21" s="482"/>
      <c r="N21" s="496" t="s">
        <v>6</v>
      </c>
      <c r="O21" s="206"/>
    </row>
    <row r="22" spans="2:15" ht="35.1" customHeight="1" x14ac:dyDescent="0.2">
      <c r="B22" s="230"/>
      <c r="C22" s="232"/>
      <c r="D22" s="31"/>
      <c r="E22" s="488"/>
      <c r="F22" s="489"/>
      <c r="G22" s="493"/>
      <c r="H22" s="494"/>
      <c r="I22" s="494"/>
      <c r="J22" s="495"/>
      <c r="K22" s="483"/>
      <c r="L22" s="485"/>
      <c r="M22" s="483"/>
      <c r="N22" s="485"/>
      <c r="O22" s="207"/>
    </row>
    <row r="23" spans="2:15" ht="35.1" customHeight="1" x14ac:dyDescent="0.2">
      <c r="B23" s="229">
        <v>9</v>
      </c>
      <c r="C23" s="231">
        <f>'１人件費(1)'!C23:C24</f>
        <v>2024</v>
      </c>
      <c r="D23" s="13" t="s">
        <v>25</v>
      </c>
      <c r="E23" s="486"/>
      <c r="F23" s="487"/>
      <c r="G23" s="490"/>
      <c r="H23" s="491"/>
      <c r="I23" s="491"/>
      <c r="J23" s="492"/>
      <c r="K23" s="482"/>
      <c r="L23" s="496" t="s">
        <v>6</v>
      </c>
      <c r="M23" s="482"/>
      <c r="N23" s="496" t="s">
        <v>6</v>
      </c>
      <c r="O23" s="203"/>
    </row>
    <row r="24" spans="2:15" ht="35.1" customHeight="1" x14ac:dyDescent="0.2">
      <c r="B24" s="230"/>
      <c r="C24" s="232"/>
      <c r="D24" s="31"/>
      <c r="E24" s="488"/>
      <c r="F24" s="489"/>
      <c r="G24" s="493"/>
      <c r="H24" s="494"/>
      <c r="I24" s="494"/>
      <c r="J24" s="495"/>
      <c r="K24" s="483"/>
      <c r="L24" s="485"/>
      <c r="M24" s="483"/>
      <c r="N24" s="485"/>
      <c r="O24" s="203"/>
    </row>
    <row r="25" spans="2:15" ht="35.1" customHeight="1" x14ac:dyDescent="0.2">
      <c r="B25" s="229">
        <v>10</v>
      </c>
      <c r="C25" s="231">
        <f>'１人件費(1)'!C25:C26</f>
        <v>2024</v>
      </c>
      <c r="D25" s="13" t="s">
        <v>25</v>
      </c>
      <c r="E25" s="486"/>
      <c r="F25" s="487"/>
      <c r="G25" s="490"/>
      <c r="H25" s="491"/>
      <c r="I25" s="491"/>
      <c r="J25" s="492"/>
      <c r="K25" s="482"/>
      <c r="L25" s="496" t="s">
        <v>6</v>
      </c>
      <c r="M25" s="482"/>
      <c r="N25" s="496" t="s">
        <v>6</v>
      </c>
      <c r="O25" s="206"/>
    </row>
    <row r="26" spans="2:15" ht="35.1" customHeight="1" x14ac:dyDescent="0.2">
      <c r="B26" s="230"/>
      <c r="C26" s="232"/>
      <c r="D26" s="31"/>
      <c r="E26" s="488"/>
      <c r="F26" s="489"/>
      <c r="G26" s="493"/>
      <c r="H26" s="494"/>
      <c r="I26" s="494"/>
      <c r="J26" s="495"/>
      <c r="K26" s="483"/>
      <c r="L26" s="485"/>
      <c r="M26" s="483"/>
      <c r="N26" s="485"/>
      <c r="O26" s="207"/>
    </row>
    <row r="27" spans="2:15" ht="35.1" customHeight="1" x14ac:dyDescent="0.2">
      <c r="B27" s="229">
        <v>11</v>
      </c>
      <c r="C27" s="231">
        <f>'１人件費(1)'!C27:C28</f>
        <v>2024</v>
      </c>
      <c r="D27" s="13" t="s">
        <v>25</v>
      </c>
      <c r="E27" s="486"/>
      <c r="F27" s="487"/>
      <c r="G27" s="490"/>
      <c r="H27" s="491"/>
      <c r="I27" s="491"/>
      <c r="J27" s="492"/>
      <c r="K27" s="482"/>
      <c r="L27" s="496" t="s">
        <v>6</v>
      </c>
      <c r="M27" s="482"/>
      <c r="N27" s="496" t="s">
        <v>6</v>
      </c>
      <c r="O27" s="208"/>
    </row>
    <row r="28" spans="2:15" ht="35.1" customHeight="1" x14ac:dyDescent="0.2">
      <c r="B28" s="230"/>
      <c r="C28" s="232"/>
      <c r="D28" s="31"/>
      <c r="E28" s="488"/>
      <c r="F28" s="489"/>
      <c r="G28" s="493"/>
      <c r="H28" s="494"/>
      <c r="I28" s="494"/>
      <c r="J28" s="495"/>
      <c r="K28" s="483"/>
      <c r="L28" s="485"/>
      <c r="M28" s="483"/>
      <c r="N28" s="485"/>
      <c r="O28" s="209"/>
    </row>
    <row r="29" spans="2:15" ht="35.1" customHeight="1" x14ac:dyDescent="0.2">
      <c r="B29" s="229">
        <v>12</v>
      </c>
      <c r="C29" s="231">
        <f>'１人件費(1)'!C29:C30</f>
        <v>2024</v>
      </c>
      <c r="D29" s="13" t="s">
        <v>25</v>
      </c>
      <c r="E29" s="486"/>
      <c r="F29" s="487"/>
      <c r="G29" s="490"/>
      <c r="H29" s="491"/>
      <c r="I29" s="491"/>
      <c r="J29" s="492"/>
      <c r="K29" s="482"/>
      <c r="L29" s="484" t="s">
        <v>6</v>
      </c>
      <c r="M29" s="482"/>
      <c r="N29" s="496" t="s">
        <v>6</v>
      </c>
      <c r="O29" s="208"/>
    </row>
    <row r="30" spans="2:15" ht="35.1" customHeight="1" x14ac:dyDescent="0.2">
      <c r="B30" s="230"/>
      <c r="C30" s="232"/>
      <c r="D30" s="31"/>
      <c r="E30" s="488"/>
      <c r="F30" s="489"/>
      <c r="G30" s="493"/>
      <c r="H30" s="494"/>
      <c r="I30" s="494"/>
      <c r="J30" s="495"/>
      <c r="K30" s="483"/>
      <c r="L30" s="485"/>
      <c r="M30" s="483"/>
      <c r="N30" s="485"/>
      <c r="O30" s="210"/>
    </row>
    <row r="31" spans="2:15" ht="35.1" customHeight="1" x14ac:dyDescent="0.2">
      <c r="B31" s="229">
        <v>13</v>
      </c>
      <c r="C31" s="231">
        <f>'１人件費(1)'!C31:C32</f>
        <v>2024</v>
      </c>
      <c r="D31" s="13" t="s">
        <v>25</v>
      </c>
      <c r="E31" s="486"/>
      <c r="F31" s="487"/>
      <c r="G31" s="490"/>
      <c r="H31" s="491"/>
      <c r="I31" s="491"/>
      <c r="J31" s="492"/>
      <c r="K31" s="482"/>
      <c r="L31" s="496" t="s">
        <v>6</v>
      </c>
      <c r="M31" s="482"/>
      <c r="N31" s="496" t="s">
        <v>6</v>
      </c>
      <c r="O31" s="206"/>
    </row>
    <row r="32" spans="2:15" ht="35.1" customHeight="1" x14ac:dyDescent="0.2">
      <c r="B32" s="230"/>
      <c r="C32" s="232"/>
      <c r="D32" s="31"/>
      <c r="E32" s="488"/>
      <c r="F32" s="489"/>
      <c r="G32" s="493"/>
      <c r="H32" s="494"/>
      <c r="I32" s="494"/>
      <c r="J32" s="495"/>
      <c r="K32" s="483"/>
      <c r="L32" s="485"/>
      <c r="M32" s="483"/>
      <c r="N32" s="485"/>
      <c r="O32" s="207"/>
    </row>
    <row r="33" spans="2:15" ht="35.1" customHeight="1" x14ac:dyDescent="0.2">
      <c r="B33" s="229">
        <v>14</v>
      </c>
      <c r="C33" s="231">
        <f>'１人件費(1)'!C33:C34</f>
        <v>2024</v>
      </c>
      <c r="D33" s="13" t="s">
        <v>25</v>
      </c>
      <c r="E33" s="486"/>
      <c r="F33" s="487"/>
      <c r="G33" s="490"/>
      <c r="H33" s="491"/>
      <c r="I33" s="491"/>
      <c r="J33" s="492"/>
      <c r="K33" s="482"/>
      <c r="L33" s="484" t="s">
        <v>6</v>
      </c>
      <c r="M33" s="482"/>
      <c r="N33" s="484" t="s">
        <v>6</v>
      </c>
      <c r="O33" s="208"/>
    </row>
    <row r="34" spans="2:15" ht="35.1" customHeight="1" x14ac:dyDescent="0.2">
      <c r="B34" s="230"/>
      <c r="C34" s="232"/>
      <c r="D34" s="31"/>
      <c r="E34" s="488"/>
      <c r="F34" s="489"/>
      <c r="G34" s="493"/>
      <c r="H34" s="494"/>
      <c r="I34" s="494"/>
      <c r="J34" s="495"/>
      <c r="K34" s="483"/>
      <c r="L34" s="485"/>
      <c r="M34" s="483"/>
      <c r="N34" s="485"/>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rN23PTTCWgEl0Is9jzvbBgScfuLEThSDn4b/vln4rXgxh4IJqW3Nsmb3n3fmQIoagRGUvZT6Wb1f+kVeG+psyQ==" saltValue="Ans3fGCJU+CGFAgd7meEcQ=="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zoomScale="85" zoomScaleNormal="85" workbookViewId="0">
      <selection activeCell="M11" sqref="M11:M12"/>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76</v>
      </c>
      <c r="C1" s="211"/>
      <c r="D1" s="211"/>
      <c r="E1" s="211"/>
      <c r="F1" s="211"/>
      <c r="G1" s="211"/>
      <c r="H1" s="211"/>
      <c r="I1" s="211"/>
      <c r="J1" s="211"/>
      <c r="K1" s="211"/>
      <c r="L1" s="211"/>
      <c r="M1" s="211"/>
      <c r="N1" s="211"/>
      <c r="O1" s="211"/>
    </row>
    <row r="2" spans="2:15" ht="35.1" customHeight="1" thickBot="1" x14ac:dyDescent="0.25">
      <c r="B2" s="118" t="s">
        <v>85</v>
      </c>
      <c r="C2" s="119"/>
      <c r="D2" s="59">
        <f>決算報告書!D2</f>
        <v>0</v>
      </c>
      <c r="E2" s="120" t="s">
        <v>50</v>
      </c>
      <c r="F2" s="212"/>
      <c r="G2" s="498">
        <f>決算報告書!G2</f>
        <v>0</v>
      </c>
      <c r="H2" s="499"/>
      <c r="I2" s="499"/>
      <c r="J2" s="499"/>
      <c r="K2" s="499"/>
      <c r="L2" s="499"/>
      <c r="M2" s="499"/>
      <c r="N2" s="499"/>
      <c r="O2" s="500"/>
    </row>
    <row r="3" spans="2:15" ht="35.1" customHeight="1" thickTop="1" thickBot="1" x14ac:dyDescent="0.25">
      <c r="B3" s="120" t="s">
        <v>32</v>
      </c>
      <c r="C3" s="212"/>
      <c r="D3" s="32" t="str">
        <f>決算報告書!D3</f>
        <v>GGG-</v>
      </c>
      <c r="E3" s="120" t="s">
        <v>45</v>
      </c>
      <c r="F3" s="121"/>
      <c r="G3" s="498">
        <f>決算報告書!G3</f>
        <v>0</v>
      </c>
      <c r="H3" s="499"/>
      <c r="I3" s="499"/>
      <c r="J3" s="499"/>
      <c r="K3" s="499"/>
      <c r="L3" s="499"/>
      <c r="M3" s="499"/>
      <c r="N3" s="499"/>
      <c r="O3" s="500"/>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15</v>
      </c>
      <c r="C7" s="231">
        <f>'１人件費(1)'!C7:C8</f>
        <v>2024</v>
      </c>
      <c r="D7" s="13" t="s">
        <v>25</v>
      </c>
      <c r="E7" s="486"/>
      <c r="F7" s="487"/>
      <c r="G7" s="490"/>
      <c r="H7" s="491"/>
      <c r="I7" s="491"/>
      <c r="J7" s="492"/>
      <c r="K7" s="482"/>
      <c r="L7" s="496" t="s">
        <v>6</v>
      </c>
      <c r="M7" s="482"/>
      <c r="N7" s="496" t="s">
        <v>6</v>
      </c>
      <c r="O7" s="203"/>
    </row>
    <row r="8" spans="2:15" ht="35.1" customHeight="1" x14ac:dyDescent="0.2">
      <c r="B8" s="230"/>
      <c r="C8" s="232"/>
      <c r="D8" s="30"/>
      <c r="E8" s="488"/>
      <c r="F8" s="489"/>
      <c r="G8" s="493"/>
      <c r="H8" s="494"/>
      <c r="I8" s="494"/>
      <c r="J8" s="495"/>
      <c r="K8" s="483"/>
      <c r="L8" s="485"/>
      <c r="M8" s="483"/>
      <c r="N8" s="485"/>
      <c r="O8" s="203"/>
    </row>
    <row r="9" spans="2:15" ht="35.1" customHeight="1" x14ac:dyDescent="0.2">
      <c r="B9" s="229">
        <v>16</v>
      </c>
      <c r="C9" s="231">
        <f>'１人件費(1)'!C9:C10</f>
        <v>2024</v>
      </c>
      <c r="D9" s="13" t="s">
        <v>25</v>
      </c>
      <c r="E9" s="486"/>
      <c r="F9" s="487"/>
      <c r="G9" s="490"/>
      <c r="H9" s="491"/>
      <c r="I9" s="491"/>
      <c r="J9" s="492"/>
      <c r="K9" s="482"/>
      <c r="L9" s="496" t="s">
        <v>6</v>
      </c>
      <c r="M9" s="482"/>
      <c r="N9" s="496" t="s">
        <v>6</v>
      </c>
      <c r="O9" s="497"/>
    </row>
    <row r="10" spans="2:15" ht="35.1" customHeight="1" x14ac:dyDescent="0.2">
      <c r="B10" s="230"/>
      <c r="C10" s="232"/>
      <c r="D10" s="30"/>
      <c r="E10" s="488"/>
      <c r="F10" s="489"/>
      <c r="G10" s="493"/>
      <c r="H10" s="494"/>
      <c r="I10" s="494"/>
      <c r="J10" s="495"/>
      <c r="K10" s="483"/>
      <c r="L10" s="485"/>
      <c r="M10" s="483"/>
      <c r="N10" s="485"/>
      <c r="O10" s="497"/>
    </row>
    <row r="11" spans="2:15" ht="35.1" customHeight="1" x14ac:dyDescent="0.2">
      <c r="B11" s="229">
        <v>17</v>
      </c>
      <c r="C11" s="231">
        <f>'１人件費(1)'!C11:C12</f>
        <v>2024</v>
      </c>
      <c r="D11" s="13" t="s">
        <v>25</v>
      </c>
      <c r="E11" s="486"/>
      <c r="F11" s="487"/>
      <c r="G11" s="490"/>
      <c r="H11" s="491"/>
      <c r="I11" s="491"/>
      <c r="J11" s="492"/>
      <c r="K11" s="482"/>
      <c r="L11" s="496" t="s">
        <v>6</v>
      </c>
      <c r="M11" s="482"/>
      <c r="N11" s="496" t="s">
        <v>6</v>
      </c>
      <c r="O11" s="206"/>
    </row>
    <row r="12" spans="2:15" ht="35.1" customHeight="1" x14ac:dyDescent="0.2">
      <c r="B12" s="230"/>
      <c r="C12" s="232"/>
      <c r="D12" s="30"/>
      <c r="E12" s="488"/>
      <c r="F12" s="489"/>
      <c r="G12" s="493"/>
      <c r="H12" s="494"/>
      <c r="I12" s="494"/>
      <c r="J12" s="495"/>
      <c r="K12" s="483"/>
      <c r="L12" s="485"/>
      <c r="M12" s="483"/>
      <c r="N12" s="485"/>
      <c r="O12" s="207"/>
    </row>
    <row r="13" spans="2:15" ht="35.1" customHeight="1" x14ac:dyDescent="0.2">
      <c r="B13" s="229">
        <v>18</v>
      </c>
      <c r="C13" s="231">
        <f>'１人件費(1)'!C13:C14</f>
        <v>2024</v>
      </c>
      <c r="D13" s="13" t="s">
        <v>25</v>
      </c>
      <c r="E13" s="486"/>
      <c r="F13" s="487"/>
      <c r="G13" s="490"/>
      <c r="H13" s="491"/>
      <c r="I13" s="491"/>
      <c r="J13" s="492"/>
      <c r="K13" s="482"/>
      <c r="L13" s="496" t="s">
        <v>6</v>
      </c>
      <c r="M13" s="482"/>
      <c r="N13" s="496" t="s">
        <v>6</v>
      </c>
      <c r="O13" s="206"/>
    </row>
    <row r="14" spans="2:15" ht="35.1" customHeight="1" x14ac:dyDescent="0.2">
      <c r="B14" s="230"/>
      <c r="C14" s="232"/>
      <c r="D14" s="30"/>
      <c r="E14" s="488"/>
      <c r="F14" s="489"/>
      <c r="G14" s="493"/>
      <c r="H14" s="494"/>
      <c r="I14" s="494"/>
      <c r="J14" s="495"/>
      <c r="K14" s="483"/>
      <c r="L14" s="485"/>
      <c r="M14" s="483"/>
      <c r="N14" s="485"/>
      <c r="O14" s="207"/>
    </row>
    <row r="15" spans="2:15" ht="35.1" customHeight="1" x14ac:dyDescent="0.2">
      <c r="B15" s="229">
        <v>19</v>
      </c>
      <c r="C15" s="231">
        <f>'１人件費(1)'!C15:C16</f>
        <v>2024</v>
      </c>
      <c r="D15" s="13" t="s">
        <v>25</v>
      </c>
      <c r="E15" s="486"/>
      <c r="F15" s="487"/>
      <c r="G15" s="490"/>
      <c r="H15" s="491"/>
      <c r="I15" s="491"/>
      <c r="J15" s="492"/>
      <c r="K15" s="482"/>
      <c r="L15" s="496" t="s">
        <v>6</v>
      </c>
      <c r="M15" s="482"/>
      <c r="N15" s="496" t="s">
        <v>6</v>
      </c>
      <c r="O15" s="203"/>
    </row>
    <row r="16" spans="2:15" ht="35.1" customHeight="1" x14ac:dyDescent="0.2">
      <c r="B16" s="230"/>
      <c r="C16" s="232"/>
      <c r="D16" s="30"/>
      <c r="E16" s="488"/>
      <c r="F16" s="489"/>
      <c r="G16" s="493"/>
      <c r="H16" s="494"/>
      <c r="I16" s="494"/>
      <c r="J16" s="495"/>
      <c r="K16" s="483"/>
      <c r="L16" s="485"/>
      <c r="M16" s="483"/>
      <c r="N16" s="485"/>
      <c r="O16" s="203"/>
    </row>
    <row r="17" spans="2:15" ht="35.1" customHeight="1" x14ac:dyDescent="0.2">
      <c r="B17" s="229">
        <v>20</v>
      </c>
      <c r="C17" s="231">
        <f>'１人件費(1)'!C17:C18</f>
        <v>2024</v>
      </c>
      <c r="D17" s="13" t="s">
        <v>25</v>
      </c>
      <c r="E17" s="486"/>
      <c r="F17" s="487"/>
      <c r="G17" s="490"/>
      <c r="H17" s="491"/>
      <c r="I17" s="491"/>
      <c r="J17" s="492"/>
      <c r="K17" s="482"/>
      <c r="L17" s="496" t="s">
        <v>6</v>
      </c>
      <c r="M17" s="482"/>
      <c r="N17" s="496" t="s">
        <v>6</v>
      </c>
      <c r="O17" s="206"/>
    </row>
    <row r="18" spans="2:15" ht="35.1" customHeight="1" x14ac:dyDescent="0.2">
      <c r="B18" s="230"/>
      <c r="C18" s="232"/>
      <c r="D18" s="30"/>
      <c r="E18" s="488"/>
      <c r="F18" s="489"/>
      <c r="G18" s="493"/>
      <c r="H18" s="494"/>
      <c r="I18" s="494"/>
      <c r="J18" s="495"/>
      <c r="K18" s="483"/>
      <c r="L18" s="485"/>
      <c r="M18" s="483"/>
      <c r="N18" s="485"/>
      <c r="O18" s="207"/>
    </row>
    <row r="19" spans="2:15" ht="35.1" customHeight="1" x14ac:dyDescent="0.2">
      <c r="B19" s="229">
        <v>21</v>
      </c>
      <c r="C19" s="231">
        <f>'１人件費(1)'!C19:C20</f>
        <v>2024</v>
      </c>
      <c r="D19" s="13" t="s">
        <v>25</v>
      </c>
      <c r="E19" s="486"/>
      <c r="F19" s="487"/>
      <c r="G19" s="490"/>
      <c r="H19" s="491"/>
      <c r="I19" s="491"/>
      <c r="J19" s="492"/>
      <c r="K19" s="482"/>
      <c r="L19" s="496" t="s">
        <v>6</v>
      </c>
      <c r="M19" s="482"/>
      <c r="N19" s="496" t="s">
        <v>6</v>
      </c>
      <c r="O19" s="203"/>
    </row>
    <row r="20" spans="2:15" ht="35.1" customHeight="1" x14ac:dyDescent="0.2">
      <c r="B20" s="230"/>
      <c r="C20" s="232"/>
      <c r="D20" s="30"/>
      <c r="E20" s="488"/>
      <c r="F20" s="489"/>
      <c r="G20" s="493"/>
      <c r="H20" s="494"/>
      <c r="I20" s="494"/>
      <c r="J20" s="495"/>
      <c r="K20" s="483"/>
      <c r="L20" s="485"/>
      <c r="M20" s="483"/>
      <c r="N20" s="485"/>
      <c r="O20" s="203"/>
    </row>
    <row r="21" spans="2:15" ht="35.1" customHeight="1" x14ac:dyDescent="0.2">
      <c r="B21" s="229">
        <v>22</v>
      </c>
      <c r="C21" s="231">
        <f>'１人件費(1)'!C21:C22</f>
        <v>2024</v>
      </c>
      <c r="D21" s="13" t="s">
        <v>25</v>
      </c>
      <c r="E21" s="486"/>
      <c r="F21" s="487"/>
      <c r="G21" s="490"/>
      <c r="H21" s="491"/>
      <c r="I21" s="491"/>
      <c r="J21" s="492"/>
      <c r="K21" s="482"/>
      <c r="L21" s="496" t="s">
        <v>6</v>
      </c>
      <c r="M21" s="482"/>
      <c r="N21" s="496" t="s">
        <v>6</v>
      </c>
      <c r="O21" s="206"/>
    </row>
    <row r="22" spans="2:15" ht="35.1" customHeight="1" x14ac:dyDescent="0.2">
      <c r="B22" s="230"/>
      <c r="C22" s="232"/>
      <c r="D22" s="30"/>
      <c r="E22" s="488"/>
      <c r="F22" s="489"/>
      <c r="G22" s="493"/>
      <c r="H22" s="494"/>
      <c r="I22" s="494"/>
      <c r="J22" s="495"/>
      <c r="K22" s="483"/>
      <c r="L22" s="485"/>
      <c r="M22" s="483"/>
      <c r="N22" s="485"/>
      <c r="O22" s="207"/>
    </row>
    <row r="23" spans="2:15" ht="35.1" customHeight="1" x14ac:dyDescent="0.2">
      <c r="B23" s="229">
        <v>23</v>
      </c>
      <c r="C23" s="231">
        <f>'１人件費(1)'!C23:C24</f>
        <v>2024</v>
      </c>
      <c r="D23" s="13" t="s">
        <v>25</v>
      </c>
      <c r="E23" s="486"/>
      <c r="F23" s="487"/>
      <c r="G23" s="490"/>
      <c r="H23" s="491"/>
      <c r="I23" s="491"/>
      <c r="J23" s="492"/>
      <c r="K23" s="482"/>
      <c r="L23" s="496" t="s">
        <v>6</v>
      </c>
      <c r="M23" s="482"/>
      <c r="N23" s="496" t="s">
        <v>6</v>
      </c>
      <c r="O23" s="203"/>
    </row>
    <row r="24" spans="2:15" ht="35.1" customHeight="1" x14ac:dyDescent="0.2">
      <c r="B24" s="230"/>
      <c r="C24" s="232"/>
      <c r="D24" s="30"/>
      <c r="E24" s="488"/>
      <c r="F24" s="489"/>
      <c r="G24" s="493"/>
      <c r="H24" s="494"/>
      <c r="I24" s="494"/>
      <c r="J24" s="495"/>
      <c r="K24" s="483"/>
      <c r="L24" s="485"/>
      <c r="M24" s="483"/>
      <c r="N24" s="485"/>
      <c r="O24" s="203"/>
    </row>
    <row r="25" spans="2:15" ht="35.1" customHeight="1" x14ac:dyDescent="0.2">
      <c r="B25" s="229">
        <v>24</v>
      </c>
      <c r="C25" s="231">
        <f>'１人件費(1)'!C25:C26</f>
        <v>2024</v>
      </c>
      <c r="D25" s="13" t="s">
        <v>25</v>
      </c>
      <c r="E25" s="486"/>
      <c r="F25" s="487"/>
      <c r="G25" s="490"/>
      <c r="H25" s="491"/>
      <c r="I25" s="491"/>
      <c r="J25" s="492"/>
      <c r="K25" s="482"/>
      <c r="L25" s="496" t="s">
        <v>6</v>
      </c>
      <c r="M25" s="482"/>
      <c r="N25" s="496" t="s">
        <v>6</v>
      </c>
      <c r="O25" s="206"/>
    </row>
    <row r="26" spans="2:15" ht="35.1" customHeight="1" x14ac:dyDescent="0.2">
      <c r="B26" s="230"/>
      <c r="C26" s="232"/>
      <c r="D26" s="30"/>
      <c r="E26" s="488"/>
      <c r="F26" s="489"/>
      <c r="G26" s="493"/>
      <c r="H26" s="494"/>
      <c r="I26" s="494"/>
      <c r="J26" s="495"/>
      <c r="K26" s="483"/>
      <c r="L26" s="485"/>
      <c r="M26" s="483"/>
      <c r="N26" s="485"/>
      <c r="O26" s="207"/>
    </row>
    <row r="27" spans="2:15" ht="35.1" customHeight="1" x14ac:dyDescent="0.2">
      <c r="B27" s="229">
        <v>25</v>
      </c>
      <c r="C27" s="231">
        <f>'１人件費(1)'!C27:C28</f>
        <v>2024</v>
      </c>
      <c r="D27" s="13" t="s">
        <v>25</v>
      </c>
      <c r="E27" s="486"/>
      <c r="F27" s="487"/>
      <c r="G27" s="490"/>
      <c r="H27" s="491"/>
      <c r="I27" s="491"/>
      <c r="J27" s="492"/>
      <c r="K27" s="482"/>
      <c r="L27" s="496" t="s">
        <v>6</v>
      </c>
      <c r="M27" s="482"/>
      <c r="N27" s="496" t="s">
        <v>6</v>
      </c>
      <c r="O27" s="208"/>
    </row>
    <row r="28" spans="2:15" ht="35.1" customHeight="1" x14ac:dyDescent="0.2">
      <c r="B28" s="230"/>
      <c r="C28" s="232"/>
      <c r="D28" s="30"/>
      <c r="E28" s="488"/>
      <c r="F28" s="489"/>
      <c r="G28" s="493"/>
      <c r="H28" s="494"/>
      <c r="I28" s="494"/>
      <c r="J28" s="495"/>
      <c r="K28" s="483"/>
      <c r="L28" s="485"/>
      <c r="M28" s="483"/>
      <c r="N28" s="485"/>
      <c r="O28" s="209"/>
    </row>
    <row r="29" spans="2:15" ht="35.1" customHeight="1" x14ac:dyDescent="0.2">
      <c r="B29" s="229">
        <v>26</v>
      </c>
      <c r="C29" s="231">
        <f>'１人件費(1)'!C29:C30</f>
        <v>2024</v>
      </c>
      <c r="D29" s="13" t="s">
        <v>25</v>
      </c>
      <c r="E29" s="486"/>
      <c r="F29" s="487"/>
      <c r="G29" s="490"/>
      <c r="H29" s="491"/>
      <c r="I29" s="491"/>
      <c r="J29" s="492"/>
      <c r="K29" s="482"/>
      <c r="L29" s="484" t="s">
        <v>6</v>
      </c>
      <c r="M29" s="482"/>
      <c r="N29" s="496" t="s">
        <v>6</v>
      </c>
      <c r="O29" s="208"/>
    </row>
    <row r="30" spans="2:15" ht="35.1" customHeight="1" x14ac:dyDescent="0.2">
      <c r="B30" s="230"/>
      <c r="C30" s="232"/>
      <c r="D30" s="30"/>
      <c r="E30" s="488"/>
      <c r="F30" s="489"/>
      <c r="G30" s="493"/>
      <c r="H30" s="494"/>
      <c r="I30" s="494"/>
      <c r="J30" s="495"/>
      <c r="K30" s="483"/>
      <c r="L30" s="485"/>
      <c r="M30" s="483"/>
      <c r="N30" s="485"/>
      <c r="O30" s="210"/>
    </row>
    <row r="31" spans="2:15" ht="35.1" customHeight="1" x14ac:dyDescent="0.2">
      <c r="B31" s="229">
        <v>27</v>
      </c>
      <c r="C31" s="231">
        <f>'１人件費(1)'!C31:C32</f>
        <v>2024</v>
      </c>
      <c r="D31" s="13" t="s">
        <v>25</v>
      </c>
      <c r="E31" s="486"/>
      <c r="F31" s="487"/>
      <c r="G31" s="490"/>
      <c r="H31" s="491"/>
      <c r="I31" s="491"/>
      <c r="J31" s="492"/>
      <c r="K31" s="482"/>
      <c r="L31" s="496" t="s">
        <v>6</v>
      </c>
      <c r="M31" s="482"/>
      <c r="N31" s="496" t="s">
        <v>6</v>
      </c>
      <c r="O31" s="206"/>
    </row>
    <row r="32" spans="2:15" ht="35.1" customHeight="1" x14ac:dyDescent="0.2">
      <c r="B32" s="230"/>
      <c r="C32" s="232"/>
      <c r="D32" s="30"/>
      <c r="E32" s="488"/>
      <c r="F32" s="489"/>
      <c r="G32" s="493"/>
      <c r="H32" s="494"/>
      <c r="I32" s="494"/>
      <c r="J32" s="495"/>
      <c r="K32" s="483"/>
      <c r="L32" s="485"/>
      <c r="M32" s="483"/>
      <c r="N32" s="485"/>
      <c r="O32" s="207"/>
    </row>
    <row r="33" spans="2:15" ht="35.1" customHeight="1" x14ac:dyDescent="0.2">
      <c r="B33" s="229">
        <v>28</v>
      </c>
      <c r="C33" s="231">
        <f>'１人件費(1)'!C33:C34</f>
        <v>2024</v>
      </c>
      <c r="D33" s="13" t="s">
        <v>25</v>
      </c>
      <c r="E33" s="486"/>
      <c r="F33" s="487"/>
      <c r="G33" s="490"/>
      <c r="H33" s="491"/>
      <c r="I33" s="491"/>
      <c r="J33" s="492"/>
      <c r="K33" s="482"/>
      <c r="L33" s="484" t="s">
        <v>6</v>
      </c>
      <c r="M33" s="482"/>
      <c r="N33" s="484" t="s">
        <v>6</v>
      </c>
      <c r="O33" s="208"/>
    </row>
    <row r="34" spans="2:15" ht="35.1" customHeight="1" x14ac:dyDescent="0.2">
      <c r="B34" s="230"/>
      <c r="C34" s="232"/>
      <c r="D34" s="30"/>
      <c r="E34" s="488"/>
      <c r="F34" s="489"/>
      <c r="G34" s="493"/>
      <c r="H34" s="494"/>
      <c r="I34" s="494"/>
      <c r="J34" s="495"/>
      <c r="K34" s="483"/>
      <c r="L34" s="485"/>
      <c r="M34" s="483"/>
      <c r="N34" s="485"/>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KvJwza6KNddUASLdtQ8cUAfldmAlZIgdKrK9rkPJP1vyrQwprpEqe89RiX/8z5V3dLLEC5pMfaV+F/vVriY4Ag==" saltValue="NoLIMp1lXIuOQhi6IUSnmg=="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11" t="s">
        <v>78</v>
      </c>
      <c r="C1" s="211"/>
      <c r="D1" s="211"/>
      <c r="E1" s="211"/>
      <c r="F1" s="211"/>
      <c r="G1" s="211"/>
      <c r="H1" s="211"/>
      <c r="I1" s="211"/>
      <c r="J1" s="211"/>
      <c r="K1" s="211"/>
      <c r="L1" s="211"/>
      <c r="M1" s="211"/>
      <c r="N1" s="211"/>
      <c r="O1" s="211"/>
    </row>
    <row r="2" spans="2:15" ht="35.1" customHeight="1" thickBot="1" x14ac:dyDescent="0.25">
      <c r="B2" s="118" t="s">
        <v>85</v>
      </c>
      <c r="C2" s="119"/>
      <c r="D2" s="59">
        <f>決算報告書!D2</f>
        <v>0</v>
      </c>
      <c r="E2" s="120" t="s">
        <v>50</v>
      </c>
      <c r="F2" s="212"/>
      <c r="G2" s="498">
        <f>決算報告書!G2</f>
        <v>0</v>
      </c>
      <c r="H2" s="499"/>
      <c r="I2" s="499"/>
      <c r="J2" s="499"/>
      <c r="K2" s="499"/>
      <c r="L2" s="499"/>
      <c r="M2" s="499"/>
      <c r="N2" s="499"/>
      <c r="O2" s="500"/>
    </row>
    <row r="3" spans="2:15" ht="35.1" customHeight="1" thickTop="1" thickBot="1" x14ac:dyDescent="0.25">
      <c r="B3" s="120" t="s">
        <v>32</v>
      </c>
      <c r="C3" s="212"/>
      <c r="D3" s="32" t="str">
        <f>決算報告書!D3</f>
        <v>GGG-</v>
      </c>
      <c r="E3" s="120" t="s">
        <v>45</v>
      </c>
      <c r="F3" s="121"/>
      <c r="G3" s="498">
        <f>決算報告書!G3</f>
        <v>0</v>
      </c>
      <c r="H3" s="499"/>
      <c r="I3" s="499"/>
      <c r="J3" s="499"/>
      <c r="K3" s="499"/>
      <c r="L3" s="499"/>
      <c r="M3" s="499"/>
      <c r="N3" s="499"/>
      <c r="O3" s="500"/>
    </row>
    <row r="4" spans="2:15" ht="24.9" customHeight="1" thickBot="1" x14ac:dyDescent="0.25"/>
    <row r="5" spans="2:15" ht="24.9" customHeight="1" x14ac:dyDescent="0.2">
      <c r="B5" s="233" t="s">
        <v>64</v>
      </c>
      <c r="C5" s="235" t="s">
        <v>1</v>
      </c>
      <c r="D5" s="14" t="s">
        <v>2</v>
      </c>
      <c r="E5" s="237" t="s">
        <v>46</v>
      </c>
      <c r="F5" s="238"/>
      <c r="G5" s="237" t="s">
        <v>48</v>
      </c>
      <c r="H5" s="241"/>
      <c r="I5" s="241"/>
      <c r="J5" s="238"/>
      <c r="K5" s="237" t="s">
        <v>3</v>
      </c>
      <c r="L5" s="238"/>
      <c r="M5" s="223" t="s">
        <v>31</v>
      </c>
      <c r="N5" s="224"/>
      <c r="O5" s="227" t="s">
        <v>4</v>
      </c>
    </row>
    <row r="6" spans="2:15" ht="24.9" customHeight="1" x14ac:dyDescent="0.2">
      <c r="B6" s="234"/>
      <c r="C6" s="236"/>
      <c r="D6" s="15" t="s">
        <v>47</v>
      </c>
      <c r="E6" s="239"/>
      <c r="F6" s="240"/>
      <c r="G6" s="239"/>
      <c r="H6" s="242"/>
      <c r="I6" s="242"/>
      <c r="J6" s="240"/>
      <c r="K6" s="239"/>
      <c r="L6" s="240"/>
      <c r="M6" s="225"/>
      <c r="N6" s="226"/>
      <c r="O6" s="228"/>
    </row>
    <row r="7" spans="2:15" ht="35.1" customHeight="1" x14ac:dyDescent="0.2">
      <c r="B7" s="229">
        <v>29</v>
      </c>
      <c r="C7" s="231">
        <f>'１人件費(1)'!C7:C8</f>
        <v>2024</v>
      </c>
      <c r="D7" s="13" t="s">
        <v>25</v>
      </c>
      <c r="E7" s="486"/>
      <c r="F7" s="487"/>
      <c r="G7" s="490"/>
      <c r="H7" s="491"/>
      <c r="I7" s="491"/>
      <c r="J7" s="492"/>
      <c r="K7" s="482"/>
      <c r="L7" s="496" t="s">
        <v>6</v>
      </c>
      <c r="M7" s="482"/>
      <c r="N7" s="496" t="s">
        <v>6</v>
      </c>
      <c r="O7" s="203"/>
    </row>
    <row r="8" spans="2:15" ht="35.1" customHeight="1" x14ac:dyDescent="0.2">
      <c r="B8" s="230"/>
      <c r="C8" s="232"/>
      <c r="D8" s="30"/>
      <c r="E8" s="488"/>
      <c r="F8" s="489"/>
      <c r="G8" s="493"/>
      <c r="H8" s="494"/>
      <c r="I8" s="494"/>
      <c r="J8" s="495"/>
      <c r="K8" s="483"/>
      <c r="L8" s="485"/>
      <c r="M8" s="483"/>
      <c r="N8" s="485"/>
      <c r="O8" s="203"/>
    </row>
    <row r="9" spans="2:15" ht="35.1" customHeight="1" x14ac:dyDescent="0.2">
      <c r="B9" s="229">
        <v>30</v>
      </c>
      <c r="C9" s="231">
        <f>'１人件費(1)'!C9:C10</f>
        <v>2024</v>
      </c>
      <c r="D9" s="13" t="s">
        <v>25</v>
      </c>
      <c r="E9" s="486"/>
      <c r="F9" s="487"/>
      <c r="G9" s="490"/>
      <c r="H9" s="491"/>
      <c r="I9" s="491"/>
      <c r="J9" s="492"/>
      <c r="K9" s="482"/>
      <c r="L9" s="496" t="s">
        <v>6</v>
      </c>
      <c r="M9" s="482"/>
      <c r="N9" s="496" t="s">
        <v>6</v>
      </c>
      <c r="O9" s="497"/>
    </row>
    <row r="10" spans="2:15" ht="35.1" customHeight="1" x14ac:dyDescent="0.2">
      <c r="B10" s="230"/>
      <c r="C10" s="232"/>
      <c r="D10" s="30"/>
      <c r="E10" s="488"/>
      <c r="F10" s="489"/>
      <c r="G10" s="493"/>
      <c r="H10" s="494"/>
      <c r="I10" s="494"/>
      <c r="J10" s="495"/>
      <c r="K10" s="483"/>
      <c r="L10" s="485"/>
      <c r="M10" s="483"/>
      <c r="N10" s="485"/>
      <c r="O10" s="497"/>
    </row>
    <row r="11" spans="2:15" ht="35.1" customHeight="1" x14ac:dyDescent="0.2">
      <c r="B11" s="229">
        <v>31</v>
      </c>
      <c r="C11" s="231">
        <f>'１人件費(1)'!C11:C12</f>
        <v>2024</v>
      </c>
      <c r="D11" s="13" t="s">
        <v>25</v>
      </c>
      <c r="E11" s="486"/>
      <c r="F11" s="487"/>
      <c r="G11" s="490"/>
      <c r="H11" s="491"/>
      <c r="I11" s="491"/>
      <c r="J11" s="492"/>
      <c r="K11" s="482"/>
      <c r="L11" s="496" t="s">
        <v>6</v>
      </c>
      <c r="M11" s="482"/>
      <c r="N11" s="496" t="s">
        <v>6</v>
      </c>
      <c r="O11" s="206"/>
    </row>
    <row r="12" spans="2:15" ht="35.1" customHeight="1" x14ac:dyDescent="0.2">
      <c r="B12" s="230"/>
      <c r="C12" s="232"/>
      <c r="D12" s="30"/>
      <c r="E12" s="488"/>
      <c r="F12" s="489"/>
      <c r="G12" s="493"/>
      <c r="H12" s="494"/>
      <c r="I12" s="494"/>
      <c r="J12" s="495"/>
      <c r="K12" s="483"/>
      <c r="L12" s="485"/>
      <c r="M12" s="483"/>
      <c r="N12" s="485"/>
      <c r="O12" s="207"/>
    </row>
    <row r="13" spans="2:15" ht="35.1" customHeight="1" x14ac:dyDescent="0.2">
      <c r="B13" s="229">
        <v>32</v>
      </c>
      <c r="C13" s="231">
        <f>'１人件費(1)'!C13:C14</f>
        <v>2024</v>
      </c>
      <c r="D13" s="13" t="s">
        <v>25</v>
      </c>
      <c r="E13" s="486"/>
      <c r="F13" s="487"/>
      <c r="G13" s="490"/>
      <c r="H13" s="491"/>
      <c r="I13" s="491"/>
      <c r="J13" s="492"/>
      <c r="K13" s="482"/>
      <c r="L13" s="496" t="s">
        <v>6</v>
      </c>
      <c r="M13" s="482"/>
      <c r="N13" s="496" t="s">
        <v>6</v>
      </c>
      <c r="O13" s="206"/>
    </row>
    <row r="14" spans="2:15" ht="35.1" customHeight="1" x14ac:dyDescent="0.2">
      <c r="B14" s="230"/>
      <c r="C14" s="232"/>
      <c r="D14" s="30"/>
      <c r="E14" s="488"/>
      <c r="F14" s="489"/>
      <c r="G14" s="493"/>
      <c r="H14" s="494"/>
      <c r="I14" s="494"/>
      <c r="J14" s="495"/>
      <c r="K14" s="483"/>
      <c r="L14" s="485"/>
      <c r="M14" s="483"/>
      <c r="N14" s="485"/>
      <c r="O14" s="207"/>
    </row>
    <row r="15" spans="2:15" ht="35.1" customHeight="1" x14ac:dyDescent="0.2">
      <c r="B15" s="229">
        <v>33</v>
      </c>
      <c r="C15" s="231">
        <f>'１人件費(1)'!C15:C16</f>
        <v>2024</v>
      </c>
      <c r="D15" s="13" t="s">
        <v>25</v>
      </c>
      <c r="E15" s="486"/>
      <c r="F15" s="487"/>
      <c r="G15" s="490"/>
      <c r="H15" s="491"/>
      <c r="I15" s="491"/>
      <c r="J15" s="492"/>
      <c r="K15" s="482"/>
      <c r="L15" s="496" t="s">
        <v>6</v>
      </c>
      <c r="M15" s="482"/>
      <c r="N15" s="496" t="s">
        <v>6</v>
      </c>
      <c r="O15" s="203"/>
    </row>
    <row r="16" spans="2:15" ht="35.1" customHeight="1" x14ac:dyDescent="0.2">
      <c r="B16" s="230"/>
      <c r="C16" s="232"/>
      <c r="D16" s="30"/>
      <c r="E16" s="488"/>
      <c r="F16" s="489"/>
      <c r="G16" s="493"/>
      <c r="H16" s="494"/>
      <c r="I16" s="494"/>
      <c r="J16" s="495"/>
      <c r="K16" s="483"/>
      <c r="L16" s="485"/>
      <c r="M16" s="483"/>
      <c r="N16" s="485"/>
      <c r="O16" s="203"/>
    </row>
    <row r="17" spans="2:15" ht="35.1" customHeight="1" x14ac:dyDescent="0.2">
      <c r="B17" s="229">
        <v>34</v>
      </c>
      <c r="C17" s="231">
        <f>'１人件費(1)'!C17:C18</f>
        <v>2024</v>
      </c>
      <c r="D17" s="13" t="s">
        <v>25</v>
      </c>
      <c r="E17" s="486"/>
      <c r="F17" s="487"/>
      <c r="G17" s="490"/>
      <c r="H17" s="491"/>
      <c r="I17" s="491"/>
      <c r="J17" s="492"/>
      <c r="K17" s="482"/>
      <c r="L17" s="496" t="s">
        <v>6</v>
      </c>
      <c r="M17" s="482"/>
      <c r="N17" s="496" t="s">
        <v>6</v>
      </c>
      <c r="O17" s="206"/>
    </row>
    <row r="18" spans="2:15" ht="35.1" customHeight="1" x14ac:dyDescent="0.2">
      <c r="B18" s="230"/>
      <c r="C18" s="232"/>
      <c r="D18" s="30"/>
      <c r="E18" s="488"/>
      <c r="F18" s="489"/>
      <c r="G18" s="493"/>
      <c r="H18" s="494"/>
      <c r="I18" s="494"/>
      <c r="J18" s="495"/>
      <c r="K18" s="483"/>
      <c r="L18" s="485"/>
      <c r="M18" s="483"/>
      <c r="N18" s="485"/>
      <c r="O18" s="207"/>
    </row>
    <row r="19" spans="2:15" ht="35.1" customHeight="1" x14ac:dyDescent="0.2">
      <c r="B19" s="229">
        <v>35</v>
      </c>
      <c r="C19" s="231">
        <f>'１人件費(1)'!C19:C20</f>
        <v>2024</v>
      </c>
      <c r="D19" s="13" t="s">
        <v>25</v>
      </c>
      <c r="E19" s="486"/>
      <c r="F19" s="487"/>
      <c r="G19" s="490"/>
      <c r="H19" s="491"/>
      <c r="I19" s="491"/>
      <c r="J19" s="492"/>
      <c r="K19" s="482"/>
      <c r="L19" s="496" t="s">
        <v>6</v>
      </c>
      <c r="M19" s="482"/>
      <c r="N19" s="496" t="s">
        <v>6</v>
      </c>
      <c r="O19" s="203"/>
    </row>
    <row r="20" spans="2:15" ht="35.1" customHeight="1" x14ac:dyDescent="0.2">
      <c r="B20" s="230"/>
      <c r="C20" s="232"/>
      <c r="D20" s="30"/>
      <c r="E20" s="488"/>
      <c r="F20" s="489"/>
      <c r="G20" s="493"/>
      <c r="H20" s="494"/>
      <c r="I20" s="494"/>
      <c r="J20" s="495"/>
      <c r="K20" s="483"/>
      <c r="L20" s="485"/>
      <c r="M20" s="483"/>
      <c r="N20" s="485"/>
      <c r="O20" s="203"/>
    </row>
    <row r="21" spans="2:15" ht="35.1" customHeight="1" x14ac:dyDescent="0.2">
      <c r="B21" s="229">
        <v>36</v>
      </c>
      <c r="C21" s="231">
        <f>'１人件費(1)'!C21:C22</f>
        <v>2024</v>
      </c>
      <c r="D21" s="13" t="s">
        <v>25</v>
      </c>
      <c r="E21" s="486"/>
      <c r="F21" s="487"/>
      <c r="G21" s="490"/>
      <c r="H21" s="491"/>
      <c r="I21" s="491"/>
      <c r="J21" s="492"/>
      <c r="K21" s="482"/>
      <c r="L21" s="496" t="s">
        <v>6</v>
      </c>
      <c r="M21" s="482"/>
      <c r="N21" s="496" t="s">
        <v>6</v>
      </c>
      <c r="O21" s="206"/>
    </row>
    <row r="22" spans="2:15" ht="35.1" customHeight="1" x14ac:dyDescent="0.2">
      <c r="B22" s="230"/>
      <c r="C22" s="232"/>
      <c r="D22" s="30"/>
      <c r="E22" s="488"/>
      <c r="F22" s="489"/>
      <c r="G22" s="493"/>
      <c r="H22" s="494"/>
      <c r="I22" s="494"/>
      <c r="J22" s="495"/>
      <c r="K22" s="483"/>
      <c r="L22" s="485"/>
      <c r="M22" s="483"/>
      <c r="N22" s="485"/>
      <c r="O22" s="207"/>
    </row>
    <row r="23" spans="2:15" ht="35.1" customHeight="1" x14ac:dyDescent="0.2">
      <c r="B23" s="229">
        <v>37</v>
      </c>
      <c r="C23" s="231">
        <f>'１人件費(1)'!C23:C24</f>
        <v>2024</v>
      </c>
      <c r="D23" s="13" t="s">
        <v>25</v>
      </c>
      <c r="E23" s="486"/>
      <c r="F23" s="487"/>
      <c r="G23" s="490"/>
      <c r="H23" s="491"/>
      <c r="I23" s="491"/>
      <c r="J23" s="492"/>
      <c r="K23" s="482"/>
      <c r="L23" s="496" t="s">
        <v>6</v>
      </c>
      <c r="M23" s="482"/>
      <c r="N23" s="496" t="s">
        <v>6</v>
      </c>
      <c r="O23" s="203"/>
    </row>
    <row r="24" spans="2:15" ht="35.1" customHeight="1" x14ac:dyDescent="0.2">
      <c r="B24" s="230"/>
      <c r="C24" s="232"/>
      <c r="D24" s="30"/>
      <c r="E24" s="488"/>
      <c r="F24" s="489"/>
      <c r="G24" s="493"/>
      <c r="H24" s="494"/>
      <c r="I24" s="494"/>
      <c r="J24" s="495"/>
      <c r="K24" s="483"/>
      <c r="L24" s="485"/>
      <c r="M24" s="483"/>
      <c r="N24" s="485"/>
      <c r="O24" s="203"/>
    </row>
    <row r="25" spans="2:15" ht="35.1" customHeight="1" x14ac:dyDescent="0.2">
      <c r="B25" s="229">
        <v>38</v>
      </c>
      <c r="C25" s="231">
        <f>'１人件費(1)'!C25:C26</f>
        <v>2024</v>
      </c>
      <c r="D25" s="13" t="s">
        <v>25</v>
      </c>
      <c r="E25" s="486"/>
      <c r="F25" s="487"/>
      <c r="G25" s="490"/>
      <c r="H25" s="491"/>
      <c r="I25" s="491"/>
      <c r="J25" s="492"/>
      <c r="K25" s="482"/>
      <c r="L25" s="496" t="s">
        <v>6</v>
      </c>
      <c r="M25" s="482"/>
      <c r="N25" s="496" t="s">
        <v>6</v>
      </c>
      <c r="O25" s="206"/>
    </row>
    <row r="26" spans="2:15" ht="35.1" customHeight="1" x14ac:dyDescent="0.2">
      <c r="B26" s="230"/>
      <c r="C26" s="232"/>
      <c r="D26" s="30"/>
      <c r="E26" s="488"/>
      <c r="F26" s="489"/>
      <c r="G26" s="493"/>
      <c r="H26" s="494"/>
      <c r="I26" s="494"/>
      <c r="J26" s="495"/>
      <c r="K26" s="483"/>
      <c r="L26" s="485"/>
      <c r="M26" s="483"/>
      <c r="N26" s="485"/>
      <c r="O26" s="207"/>
    </row>
    <row r="27" spans="2:15" ht="35.1" customHeight="1" x14ac:dyDescent="0.2">
      <c r="B27" s="229">
        <v>39</v>
      </c>
      <c r="C27" s="231">
        <f>'１人件費(1)'!C27:C28</f>
        <v>2024</v>
      </c>
      <c r="D27" s="13" t="s">
        <v>25</v>
      </c>
      <c r="E27" s="486"/>
      <c r="F27" s="487"/>
      <c r="G27" s="490"/>
      <c r="H27" s="491"/>
      <c r="I27" s="491"/>
      <c r="J27" s="492"/>
      <c r="K27" s="482"/>
      <c r="L27" s="496" t="s">
        <v>6</v>
      </c>
      <c r="M27" s="482"/>
      <c r="N27" s="496" t="s">
        <v>6</v>
      </c>
      <c r="O27" s="208"/>
    </row>
    <row r="28" spans="2:15" ht="35.1" customHeight="1" x14ac:dyDescent="0.2">
      <c r="B28" s="230"/>
      <c r="C28" s="232"/>
      <c r="D28" s="30"/>
      <c r="E28" s="488"/>
      <c r="F28" s="489"/>
      <c r="G28" s="493"/>
      <c r="H28" s="494"/>
      <c r="I28" s="494"/>
      <c r="J28" s="495"/>
      <c r="K28" s="483"/>
      <c r="L28" s="485"/>
      <c r="M28" s="483"/>
      <c r="N28" s="485"/>
      <c r="O28" s="209"/>
    </row>
    <row r="29" spans="2:15" ht="35.1" customHeight="1" x14ac:dyDescent="0.2">
      <c r="B29" s="229">
        <v>40</v>
      </c>
      <c r="C29" s="231">
        <f>'１人件費(1)'!C29:C30</f>
        <v>2024</v>
      </c>
      <c r="D29" s="13" t="s">
        <v>25</v>
      </c>
      <c r="E29" s="486"/>
      <c r="F29" s="487"/>
      <c r="G29" s="490"/>
      <c r="H29" s="491"/>
      <c r="I29" s="491"/>
      <c r="J29" s="492"/>
      <c r="K29" s="482"/>
      <c r="L29" s="484" t="s">
        <v>6</v>
      </c>
      <c r="M29" s="482"/>
      <c r="N29" s="496" t="s">
        <v>6</v>
      </c>
      <c r="O29" s="208"/>
    </row>
    <row r="30" spans="2:15" ht="35.1" customHeight="1" x14ac:dyDescent="0.2">
      <c r="B30" s="230"/>
      <c r="C30" s="232"/>
      <c r="D30" s="30"/>
      <c r="E30" s="488"/>
      <c r="F30" s="489"/>
      <c r="G30" s="493"/>
      <c r="H30" s="494"/>
      <c r="I30" s="494"/>
      <c r="J30" s="495"/>
      <c r="K30" s="483"/>
      <c r="L30" s="485"/>
      <c r="M30" s="483"/>
      <c r="N30" s="485"/>
      <c r="O30" s="210"/>
    </row>
    <row r="31" spans="2:15" ht="35.1" customHeight="1" x14ac:dyDescent="0.2">
      <c r="B31" s="229">
        <v>41</v>
      </c>
      <c r="C31" s="231">
        <f>'１人件費(1)'!C31:C32</f>
        <v>2024</v>
      </c>
      <c r="D31" s="13" t="s">
        <v>25</v>
      </c>
      <c r="E31" s="486"/>
      <c r="F31" s="487"/>
      <c r="G31" s="490"/>
      <c r="H31" s="491"/>
      <c r="I31" s="491"/>
      <c r="J31" s="492"/>
      <c r="K31" s="482"/>
      <c r="L31" s="496" t="s">
        <v>6</v>
      </c>
      <c r="M31" s="482"/>
      <c r="N31" s="496" t="s">
        <v>6</v>
      </c>
      <c r="O31" s="206"/>
    </row>
    <row r="32" spans="2:15" ht="35.1" customHeight="1" x14ac:dyDescent="0.2">
      <c r="B32" s="230"/>
      <c r="C32" s="232"/>
      <c r="D32" s="30"/>
      <c r="E32" s="488"/>
      <c r="F32" s="489"/>
      <c r="G32" s="493"/>
      <c r="H32" s="494"/>
      <c r="I32" s="494"/>
      <c r="J32" s="495"/>
      <c r="K32" s="483"/>
      <c r="L32" s="485"/>
      <c r="M32" s="483"/>
      <c r="N32" s="485"/>
      <c r="O32" s="207"/>
    </row>
    <row r="33" spans="2:15" ht="35.1" customHeight="1" x14ac:dyDescent="0.2">
      <c r="B33" s="229">
        <v>42</v>
      </c>
      <c r="C33" s="231">
        <f>'１人件費(1)'!C33:C34</f>
        <v>2024</v>
      </c>
      <c r="D33" s="13" t="s">
        <v>25</v>
      </c>
      <c r="E33" s="486"/>
      <c r="F33" s="487"/>
      <c r="G33" s="490"/>
      <c r="H33" s="491"/>
      <c r="I33" s="491"/>
      <c r="J33" s="492"/>
      <c r="K33" s="482"/>
      <c r="L33" s="484" t="s">
        <v>6</v>
      </c>
      <c r="M33" s="482"/>
      <c r="N33" s="484" t="s">
        <v>6</v>
      </c>
      <c r="O33" s="208"/>
    </row>
    <row r="34" spans="2:15" ht="35.1" customHeight="1" x14ac:dyDescent="0.2">
      <c r="B34" s="230"/>
      <c r="C34" s="232"/>
      <c r="D34" s="30"/>
      <c r="E34" s="488"/>
      <c r="F34" s="489"/>
      <c r="G34" s="493"/>
      <c r="H34" s="494"/>
      <c r="I34" s="494"/>
      <c r="J34" s="495"/>
      <c r="K34" s="483"/>
      <c r="L34" s="485"/>
      <c r="M34" s="483"/>
      <c r="N34" s="485"/>
      <c r="O34" s="210"/>
    </row>
    <row r="35" spans="2:15" ht="35.1" customHeight="1" x14ac:dyDescent="0.2">
      <c r="B35" s="259" t="s">
        <v>7</v>
      </c>
      <c r="C35" s="260"/>
      <c r="D35" s="261"/>
      <c r="E35" s="253"/>
      <c r="F35" s="254"/>
      <c r="G35" s="254"/>
      <c r="H35" s="254"/>
      <c r="I35" s="254"/>
      <c r="J35" s="255"/>
      <c r="K35" s="265">
        <f>SUM(K7:K34)</f>
        <v>0</v>
      </c>
      <c r="L35" s="105" t="s">
        <v>6</v>
      </c>
      <c r="M35" s="265">
        <f>SUM(M7:M34)</f>
        <v>0</v>
      </c>
      <c r="N35" s="105" t="s">
        <v>6</v>
      </c>
      <c r="O35" s="99"/>
    </row>
    <row r="36" spans="2:15" ht="35.1" customHeight="1" thickBot="1" x14ac:dyDescent="0.25">
      <c r="B36" s="262"/>
      <c r="C36" s="263"/>
      <c r="D36" s="264"/>
      <c r="E36" s="256"/>
      <c r="F36" s="257"/>
      <c r="G36" s="257"/>
      <c r="H36" s="257"/>
      <c r="I36" s="257"/>
      <c r="J36" s="258"/>
      <c r="K36" s="266"/>
      <c r="L36" s="106"/>
      <c r="M36" s="266"/>
      <c r="N36" s="106"/>
      <c r="O36" s="109"/>
    </row>
    <row r="37" spans="2:15" ht="12" customHeight="1" x14ac:dyDescent="0.2">
      <c r="B37" s="110"/>
      <c r="C37" s="110"/>
      <c r="D37" s="110"/>
      <c r="E37" s="110"/>
      <c r="F37" s="110"/>
      <c r="G37" s="110"/>
      <c r="H37" s="110"/>
      <c r="I37" s="110"/>
      <c r="J37" s="110"/>
      <c r="K37" s="110"/>
    </row>
    <row r="38" spans="2:15" ht="13.2" x14ac:dyDescent="0.2">
      <c r="B38" s="3"/>
      <c r="C38" s="103"/>
      <c r="D38" s="104"/>
      <c r="E38" s="104"/>
      <c r="F38" s="104"/>
      <c r="G38" s="104"/>
      <c r="H38" s="104"/>
      <c r="I38" s="104"/>
      <c r="J38" s="104"/>
      <c r="K38" s="104"/>
    </row>
    <row r="39" spans="2:15" ht="13.2" x14ac:dyDescent="0.2">
      <c r="B39" s="4"/>
      <c r="C39" s="103"/>
      <c r="D39" s="104"/>
      <c r="E39" s="104"/>
      <c r="F39" s="104"/>
      <c r="G39" s="104"/>
      <c r="H39" s="104"/>
      <c r="I39" s="104"/>
      <c r="J39" s="104"/>
      <c r="K39" s="104"/>
    </row>
    <row r="40" spans="2:15" ht="13.2" x14ac:dyDescent="0.2">
      <c r="B40" s="4"/>
      <c r="C40" s="103"/>
      <c r="D40" s="104"/>
      <c r="E40" s="104"/>
      <c r="F40" s="104"/>
      <c r="G40" s="104"/>
      <c r="H40" s="104"/>
      <c r="I40" s="104"/>
      <c r="J40" s="104"/>
      <c r="K40" s="104"/>
    </row>
  </sheetData>
  <sheetProtection algorithmName="SHA-512" hashValue="Z7fxymeNEC3ZOG8gLOsNH69UQ/QH6yjsMoW3ihIBdhFSXsEFTh98ydtcdhPIYxXKUEhOXkvUfJyS6sdaKpzKJw==" saltValue="0deTjApXVqa/XSmHPxjPzg==" spinCount="100000" sheet="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2021-12-13T00:50:01Z</dcterms:created>
  <dcterms:modified xsi:type="dcterms:W3CDTF">2023-07-10T08:33:24Z</dcterms:modified>
  <cp:category/>
  <cp:contentStatus/>
</cp:coreProperties>
</file>